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mc:AlternateContent xmlns:mc="http://schemas.openxmlformats.org/markup-compatibility/2006">
    <mc:Choice Requires="x15">
      <x15ac:absPath xmlns:x15ac="http://schemas.microsoft.com/office/spreadsheetml/2010/11/ac" url="C:\Users\Alenka\Desktop\nabava\"/>
    </mc:Choice>
  </mc:AlternateContent>
  <bookViews>
    <workbookView xWindow="0" yWindow="0" windowWidth="19200" windowHeight="6950" tabRatio="779" firstSheet="1" activeTab="4"/>
  </bookViews>
  <sheets>
    <sheet name="Opći uvjeti" sheetId="1" r:id="rId1"/>
    <sheet name="1. SANACIJA KROVA  I UREĐENJE P" sheetId="2" r:id="rId2"/>
    <sheet name=" 2.  ELEKTROTEHNIČKE INSTALACIJ" sheetId="3" r:id="rId3"/>
    <sheet name="3. TROŠKOVNIK STROJARSKIH INSTA" sheetId="4" r:id="rId4"/>
    <sheet name="REKAPITULACIJA" sheetId="5" r:id="rId5"/>
  </sheets>
  <definedNames>
    <definedName name="__xlnm.Print_Area" localSheetId="1">'1. SANACIJA KROVA  I UREĐENJE P'!$A$1:$F$428</definedName>
    <definedName name="__xlnm.Print_Area" localSheetId="4">REKAPITULACIJA!$A:$F</definedName>
    <definedName name="__xlnm.Print_Area_0" localSheetId="1">'1. SANACIJA KROVA  I UREĐENJE P'!$A$1:$F$428</definedName>
    <definedName name="__xlnm.Print_Area_0" localSheetId="4">REKAPITULACIJA!$A$1:$F$65529</definedName>
    <definedName name="__xlnm.Print_Area_0_0" localSheetId="1">'1. SANACIJA KROVA  I UREĐENJE P'!$A$1:$F$428</definedName>
    <definedName name="__xlnm.Print_Area_0_0" localSheetId="4">REKAPITULACIJA!$A:$F</definedName>
    <definedName name="__xlnm.Print_Area_0_0_0" localSheetId="1">'1. SANACIJA KROVA  I UREĐENJE P'!$A$1:$F$428</definedName>
    <definedName name="__xlnm.Print_Area_0_0_0" localSheetId="4">REKAPITULACIJA!$A$1:$F$65529</definedName>
    <definedName name="__xlnm.Print_Area_0_0_0_0" localSheetId="1">'1. SANACIJA KROVA  I UREĐENJE P'!$A$1:$F$428</definedName>
    <definedName name="__xlnm.Print_Area_0_0_0_0" localSheetId="4">REKAPITULACIJA!$A:$F</definedName>
    <definedName name="__xlnm.Print_Area_0_0_0_0_0" localSheetId="1">'1. SANACIJA KROVA  I UREĐENJE P'!$A$1:$F$428</definedName>
    <definedName name="__xlnm.Print_Area_0_0_0_0_0" localSheetId="4">REKAPITULACIJA!$A$1:$F$65529</definedName>
    <definedName name="__xlnm.Print_Area_0_0_0_0_0_0" localSheetId="1">'1. SANACIJA KROVA  I UREĐENJE P'!$A$1:$F$428</definedName>
    <definedName name="__xlnm.Print_Area_0_0_0_0_0_0" localSheetId="4">REKAPITULACIJA!$A:$F</definedName>
    <definedName name="__xlnm.Print_Area_0_0_0_0_0_0_0" localSheetId="1">'1. SANACIJA KROVA  I UREĐENJE P'!$A$1:$F$428</definedName>
    <definedName name="__xlnm.Print_Area_0_0_0_0_0_0_0" localSheetId="4">REKAPITULACIJA!$A$1:$F$31</definedName>
    <definedName name="__xlnm.Print_Area_0_0_0_0_0_0_0_0" localSheetId="1">'1. SANACIJA KROVA  I UREĐENJE P'!$A$1:$F$428</definedName>
    <definedName name="__xlnm.Print_Area_0_0_0_0_0_0_0_0" localSheetId="4">REKAPITULACIJA!$A$1:$F$31</definedName>
    <definedName name="__xlnm.Print_Titles" localSheetId="1">'1. SANACIJA KROVA  I UREĐENJE P'!$1:$1</definedName>
    <definedName name="__xlnm.Print_Titles" localSheetId="4">REKAPITULACIJA!$1:$1</definedName>
    <definedName name="__xlnm.Print_Titles_0" localSheetId="1">'1. SANACIJA KROVA  I UREĐENJE P'!$1:$1</definedName>
    <definedName name="__xlnm.Print_Titles_0" localSheetId="4">REKAPITULACIJA!$1:$1</definedName>
    <definedName name="__xlnm.Print_Titles_0_0" localSheetId="1">'1. SANACIJA KROVA  I UREĐENJE P'!$1:$1</definedName>
    <definedName name="__xlnm.Print_Titles_0_0" localSheetId="4">REKAPITULACIJA!$1:$1</definedName>
    <definedName name="__xlnm.Print_Titles_0_0_0" localSheetId="1">'1. SANACIJA KROVA  I UREĐENJE P'!$1:$1</definedName>
    <definedName name="__xlnm.Print_Titles_0_0_0" localSheetId="4">REKAPITULACIJA!$1:$1</definedName>
    <definedName name="__xlnm.Print_Titles_0_0_0_0" localSheetId="1">'1. SANACIJA KROVA  I UREĐENJE P'!$1:$1</definedName>
    <definedName name="__xlnm.Print_Titles_0_0_0_0" localSheetId="4">REKAPITULACIJA!$1:$1</definedName>
    <definedName name="__xlnm.Print_Titles_0_0_0_0_0" localSheetId="1">'1. SANACIJA KROVA  I UREĐENJE P'!$1:$1</definedName>
    <definedName name="__xlnm.Print_Titles_0_0_0_0_0" localSheetId="4">REKAPITULACIJA!$1:$1</definedName>
    <definedName name="__xlnm.Print_Titles_0_0_0_0_0_0" localSheetId="1">'1. SANACIJA KROVA  I UREĐENJE P'!$1:$1</definedName>
    <definedName name="__xlnm.Print_Titles_0_0_0_0_0_0" localSheetId="4">REKAPITULACIJA!$1:$1</definedName>
    <definedName name="__xlnm.Print_Titles_0_0_0_0_0_0_0" localSheetId="1">'1. SANACIJA KROVA  I UREĐENJE P'!$1:$1</definedName>
    <definedName name="__xlnm.Print_Titles_0_0_0_0_0_0_0" localSheetId="4">REKAPITULACIJA!$1:$1</definedName>
    <definedName name="__xlnm.Print_Titles_0_0_0_0_0_0_0_0" localSheetId="1">'1. SANACIJA KROVA  I UREĐENJE P'!$1:$1</definedName>
    <definedName name="__xlnm.Print_Titles_0_0_0_0_0_0_0_0" localSheetId="4">REKAPITULACIJA!$1:$1</definedName>
    <definedName name="Excel_BuiltIn_Print_Titles" localSheetId="1">#N/A</definedName>
    <definedName name="Excel_BuiltIn_Print_Titles" localSheetId="4">#N/A</definedName>
    <definedName name="Excel_BuiltIn_Print_Titles_1_1">#N/A</definedName>
    <definedName name="Excel_BuiltIn_Print_Titles_1_1_1">#N/A</definedName>
    <definedName name="Excel_BuiltIn_Print_Titles_1_1_1_1">#N/A</definedName>
    <definedName name="Excel_BuiltIn_Print_Titles_1_1_1_1_1">"$troškovnik.$#REF!$#REF!:$#REF!$#REF!"</definedName>
    <definedName name="_xlnm.Print_Titles" localSheetId="1">'1. SANACIJA KROVA  I UREĐENJE P'!$1:$1</definedName>
    <definedName name="_xlnm.Print_Titles" localSheetId="4">REKAPITULACIJA!$1:$1</definedName>
    <definedName name="_xlnm.Print_Area" localSheetId="1">'1. SANACIJA KROVA  I UREĐENJE P'!$A$1:$F$428</definedName>
  </definedNames>
  <calcPr calcId="171027"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57" i="2" l="1"/>
  <c r="F59" i="2"/>
  <c r="F10" i="5" s="1"/>
  <c r="F28" i="5" s="1"/>
  <c r="F68" i="2"/>
  <c r="F137" i="2" s="1"/>
  <c r="F13" i="5" s="1"/>
  <c r="F69" i="2"/>
  <c r="F72" i="2"/>
  <c r="F73" i="2"/>
  <c r="F76" i="2"/>
  <c r="F77" i="2"/>
  <c r="F78" i="2"/>
  <c r="F79" i="2"/>
  <c r="F80" i="2"/>
  <c r="F83" i="2"/>
  <c r="F86" i="2"/>
  <c r="F89" i="2"/>
  <c r="F90" i="2"/>
  <c r="F93" i="2"/>
  <c r="F96" i="2"/>
  <c r="F99" i="2"/>
  <c r="F102" i="2"/>
  <c r="F103" i="2"/>
  <c r="F106" i="2"/>
  <c r="F107" i="2"/>
  <c r="F110" i="2"/>
  <c r="F113" i="2"/>
  <c r="F116" i="2"/>
  <c r="F119" i="2"/>
  <c r="F122" i="2"/>
  <c r="F125" i="2"/>
  <c r="F126" i="2"/>
  <c r="F129" i="2"/>
  <c r="F132" i="2"/>
  <c r="F135" i="2"/>
  <c r="F142" i="2"/>
  <c r="F190" i="2" s="1"/>
  <c r="F14" i="5" s="1"/>
  <c r="F145" i="2"/>
  <c r="F148" i="2"/>
  <c r="F151" i="2"/>
  <c r="F154" i="2"/>
  <c r="F157" i="2"/>
  <c r="F160" i="2"/>
  <c r="F163" i="2"/>
  <c r="F166" i="2"/>
  <c r="F167" i="2"/>
  <c r="F170" i="2"/>
  <c r="F173" i="2"/>
  <c r="F176" i="2"/>
  <c r="F179" i="2"/>
  <c r="F182" i="2"/>
  <c r="F185" i="2"/>
  <c r="F188" i="2"/>
  <c r="F197" i="2"/>
  <c r="F211" i="2" s="1"/>
  <c r="F15" i="5" s="1"/>
  <c r="F198" i="2"/>
  <c r="F201" i="2"/>
  <c r="F204" i="2"/>
  <c r="F207" i="2"/>
  <c r="F208" i="2"/>
  <c r="F216" i="2"/>
  <c r="F219" i="2"/>
  <c r="F224" i="2" s="1"/>
  <c r="F16" i="5" s="1"/>
  <c r="F222" i="2"/>
  <c r="F231" i="2"/>
  <c r="F302" i="2" s="1"/>
  <c r="F20" i="5" s="1"/>
  <c r="F234" i="2"/>
  <c r="F235" i="2"/>
  <c r="F236" i="2"/>
  <c r="F239" i="2"/>
  <c r="F240" i="2"/>
  <c r="F241" i="2"/>
  <c r="F242" i="2"/>
  <c r="F243" i="2"/>
  <c r="F244" i="2"/>
  <c r="F245" i="2"/>
  <c r="F248" i="2"/>
  <c r="F251" i="2"/>
  <c r="F254" i="2"/>
  <c r="F257" i="2"/>
  <c r="F260" i="2"/>
  <c r="F263" i="2"/>
  <c r="F266" i="2"/>
  <c r="F269" i="2"/>
  <c r="F272" i="2"/>
  <c r="F275" i="2"/>
  <c r="F278" i="2"/>
  <c r="F281" i="2"/>
  <c r="F284" i="2"/>
  <c r="F285" i="2"/>
  <c r="F288" i="2"/>
  <c r="F291" i="2"/>
  <c r="F294" i="2"/>
  <c r="F297" i="2"/>
  <c r="F300" i="2"/>
  <c r="F307" i="2"/>
  <c r="F349" i="2" s="1"/>
  <c r="F21" i="5" s="1"/>
  <c r="F310" i="2"/>
  <c r="F313" i="2"/>
  <c r="F316" i="2"/>
  <c r="F319" i="2"/>
  <c r="F322" i="2"/>
  <c r="F325" i="2"/>
  <c r="F328" i="2"/>
  <c r="F331" i="2"/>
  <c r="F332" i="2"/>
  <c r="F335" i="2"/>
  <c r="F338" i="2"/>
  <c r="F341" i="2"/>
  <c r="F344" i="2"/>
  <c r="F347" i="2"/>
  <c r="F354" i="2"/>
  <c r="F355" i="2"/>
  <c r="F367" i="2" s="1"/>
  <c r="F22" i="5" s="1"/>
  <c r="F358" i="2"/>
  <c r="F361" i="2"/>
  <c r="F364" i="2"/>
  <c r="F365" i="2"/>
  <c r="F376" i="2"/>
  <c r="F379" i="2"/>
  <c r="F427" i="2" s="1"/>
  <c r="F26" i="5" s="1"/>
  <c r="F382" i="2"/>
  <c r="F385" i="2"/>
  <c r="F388" i="2"/>
  <c r="F391" i="2"/>
  <c r="F392" i="2"/>
  <c r="F395" i="2"/>
  <c r="F396" i="2"/>
  <c r="F399" i="2"/>
  <c r="F400" i="2"/>
  <c r="F403" i="2"/>
  <c r="F406" i="2"/>
  <c r="F409" i="2"/>
  <c r="F412" i="2"/>
  <c r="F415" i="2"/>
  <c r="F418" i="2"/>
  <c r="F419" i="2"/>
  <c r="F422" i="2"/>
  <c r="F425" i="2"/>
  <c r="F147" i="3"/>
  <c r="F151" i="3"/>
  <c r="F158" i="3"/>
  <c r="F160" i="3"/>
  <c r="F336" i="3" s="1"/>
  <c r="F35" i="5" s="1"/>
  <c r="F38" i="5" s="1"/>
  <c r="F162" i="3"/>
  <c r="F168" i="3"/>
  <c r="F170" i="3"/>
  <c r="F172" i="3"/>
  <c r="F179" i="3"/>
  <c r="F186" i="3"/>
  <c r="F189" i="3"/>
  <c r="F191" i="3"/>
  <c r="F193" i="3"/>
  <c r="F202" i="3"/>
  <c r="F209" i="3"/>
  <c r="F214" i="3"/>
  <c r="F218" i="3"/>
  <c r="F224" i="3"/>
  <c r="F229" i="3"/>
  <c r="F234" i="3"/>
  <c r="F237" i="3"/>
  <c r="F251" i="3"/>
  <c r="F254" i="3"/>
  <c r="F257" i="3"/>
  <c r="F267" i="3"/>
  <c r="F273" i="3"/>
  <c r="F275" i="3"/>
  <c r="F278" i="3"/>
  <c r="F284" i="3"/>
  <c r="F286" i="3"/>
  <c r="F289" i="3"/>
  <c r="F296" i="3"/>
  <c r="F298" i="3"/>
  <c r="F301" i="3"/>
  <c r="F308" i="3"/>
  <c r="F310" i="3"/>
  <c r="F312" i="3"/>
  <c r="F314" i="3"/>
  <c r="F319" i="3"/>
  <c r="F326" i="3"/>
  <c r="F334" i="3"/>
  <c r="F348" i="3"/>
  <c r="F350" i="3"/>
  <c r="F352" i="3"/>
  <c r="F355" i="3"/>
  <c r="F357" i="3"/>
  <c r="F359" i="3"/>
  <c r="F361" i="3"/>
  <c r="F363" i="3"/>
  <c r="F367" i="3"/>
  <c r="F374" i="3"/>
  <c r="F376" i="3"/>
  <c r="F378" i="3"/>
  <c r="F380" i="3"/>
  <c r="F382" i="3"/>
  <c r="F384" i="3"/>
  <c r="F386" i="3"/>
  <c r="F388" i="3"/>
  <c r="F36" i="5" s="1"/>
  <c r="F46" i="4"/>
  <c r="F88" i="4" s="1"/>
  <c r="F45" i="5" s="1"/>
  <c r="F47" i="4"/>
  <c r="F48" i="4"/>
  <c r="F50" i="4"/>
  <c r="F53" i="4"/>
  <c r="F54" i="4"/>
  <c r="F55" i="4"/>
  <c r="F57" i="4"/>
  <c r="F59" i="4"/>
  <c r="F61" i="4"/>
  <c r="F63" i="4"/>
  <c r="F65" i="4"/>
  <c r="F67" i="4"/>
  <c r="F69" i="4"/>
  <c r="F71" i="4"/>
  <c r="F73" i="4"/>
  <c r="F75" i="4"/>
  <c r="F77" i="4"/>
  <c r="F79" i="4"/>
  <c r="F81" i="4"/>
  <c r="F83" i="4"/>
  <c r="F85" i="4"/>
  <c r="F92" i="4"/>
  <c r="F140" i="4" s="1"/>
  <c r="F46" i="5" s="1"/>
  <c r="F96" i="4"/>
  <c r="F98" i="4"/>
  <c r="F100" i="4"/>
  <c r="F102" i="4"/>
  <c r="F104" i="4"/>
  <c r="F106" i="4"/>
  <c r="F108" i="4"/>
  <c r="F110" i="4"/>
  <c r="F113" i="4"/>
  <c r="F116" i="4"/>
  <c r="F119" i="4"/>
  <c r="F121" i="4"/>
  <c r="F124" i="4"/>
  <c r="F125" i="4"/>
  <c r="F126" i="4"/>
  <c r="F128" i="4"/>
  <c r="F130" i="4"/>
  <c r="F132" i="4"/>
  <c r="F134" i="4"/>
  <c r="F136" i="4"/>
  <c r="F138" i="4"/>
  <c r="F144" i="4"/>
  <c r="F146" i="4"/>
  <c r="F148" i="4"/>
  <c r="F150" i="4"/>
  <c r="F152" i="4"/>
  <c r="F154" i="4"/>
  <c r="F156" i="4"/>
  <c r="F158" i="4"/>
  <c r="F160" i="4"/>
  <c r="F162" i="4"/>
  <c r="F164" i="4"/>
  <c r="F166" i="4"/>
  <c r="F168" i="4"/>
  <c r="F47" i="5" s="1"/>
  <c r="B427" i="2"/>
  <c r="A427" i="2"/>
  <c r="B367" i="2"/>
  <c r="A367" i="2"/>
  <c r="B349" i="2"/>
  <c r="A349" i="2"/>
  <c r="B302" i="2"/>
  <c r="A302" i="2"/>
  <c r="B224" i="2"/>
  <c r="A224" i="2"/>
  <c r="B211" i="2"/>
  <c r="A211" i="2"/>
  <c r="B190" i="2"/>
  <c r="A190" i="2"/>
  <c r="B137" i="2"/>
  <c r="A137" i="2"/>
  <c r="B59" i="2"/>
  <c r="A59" i="2"/>
  <c r="F49" i="5" l="1"/>
  <c r="F59" i="5"/>
  <c r="F29" i="5"/>
  <c r="F31" i="5"/>
  <c r="F39" i="5"/>
  <c r="F41" i="5"/>
  <c r="F61" i="5"/>
  <c r="F65" i="5" l="1"/>
  <c r="F63" i="5"/>
  <c r="F50" i="5"/>
  <c r="F52" i="5" s="1"/>
  <c r="F66" i="5" l="1"/>
  <c r="F68" i="5"/>
</calcChain>
</file>

<file path=xl/sharedStrings.xml><?xml version="1.0" encoding="utf-8"?>
<sst xmlns="http://schemas.openxmlformats.org/spreadsheetml/2006/main" count="1527" uniqueCount="1009">
  <si>
    <r>
      <t>0.</t>
    </r>
    <r>
      <rPr>
        <u/>
        <sz val="10"/>
        <rFont val="Arial"/>
      </rPr>
      <t xml:space="preserve">  </t>
    </r>
    <r>
      <rPr>
        <b/>
        <u/>
        <sz val="10"/>
        <rFont val="Arial"/>
      </rPr>
      <t>OPĆE PRIPOMENE</t>
    </r>
  </si>
  <si>
    <t>Ovim troškovnikom obuhvaćeni su svi građevinski i obrtnički radovi na energetskoj obnovi zgrade OŠ Švarča u Karlovcu.</t>
  </si>
  <si>
    <t>Stavke  troškovnika  obuhvaćaju konačno dovršenje radova definiranih po količini i kakvoći. Cijena pojedine stavke je konačna cijena za realizaciju pojedine troškovničke stavke, te obuhvaća i sve radnje koje u stavci nisu posebno navedene, a neophodne su za izvedbu pojedine stavke do potpune funkcionalne i pogonske gotovosti.</t>
  </si>
  <si>
    <t xml:space="preserve"> </t>
  </si>
  <si>
    <t xml:space="preserve">Izvoditelj radova će na gradilištu voditi propisani dnevnik građenja u koji se unose svi podaci i događaji tijekom građenja, upisuju primjedbe projektanta, predstavnika investitora, nadzornog inženjera i pomoćnika nadzornog inženjera, te inspekcije. Uz dnevnik građenja izvoditelj mora voditi građevinsku knjigu u dva primjerka, u koju će se prema ugovorenim stavcima unositi podaci za obračun. Prilog građevinske knjige su obračunski nacrti u boji. Prihvatiti će se i kontrolirati samo građevinska knjiga koja je dostavljena u traženoj formi, sa svim potrebnim prilozima, te je jednoznačna u pogledu dokaza izvedenih količina. </t>
  </si>
  <si>
    <t>Količine radova koje  nakon dovršenja cjelokupnog posla nije moguće provjeriti neposredno izmjerom, treba  po izvršenju pojedinog takovog rada preuzeti od izvođača  nadzorni inženjer, uz dostavu dokaznog materijala i fotodokumentacije. Svi radovi koji bi se izveli protivno opisanom postupku neće biti uzeti u obzir prilikom obračuna od strane nadzora I naručitelja.</t>
  </si>
  <si>
    <t>Ovlašteni predstavnik izvođača radova unosit će u građ. knjigu količine izvedenih radova sa svim potrebnim skicama i izmjerama uz dogovor i kontrolu istih od strane nadzornog inženjera, te će svojim potpisima jamčiti za njihovu točnost. Samo tako utvrđeni radovi mogu se uzeti u obzir kod izrade privremenog ili konačnog obračuna radova.</t>
  </si>
  <si>
    <t>Ako tijekom gradnje dođe do promjena ili dodatnih radova, treba pravovremeno, a prije početka rada tražiti pismenu suglasnost nadzora. Također treba dostaviti detaljnu analizu cijena nove stavke, baziranu na temelju cijena i elemenata danih u osnovnoj ponudi i sve to unijeti u građevinski dnevnik uz ovjeru nadzora. Sve više radnje do kojih dođe uslijed promjene načina ili opsega izvedbe, a nisu na spomenuti način utvrđene, upisane i ovjerene prije izvedbe, neće se od naručitelja i nadzora priznati u obračunu radova.</t>
  </si>
  <si>
    <t xml:space="preserve">O ispitivanjima i pregledima vodi se posebna evidencija. </t>
  </si>
  <si>
    <t>Prije početka radova izvoditelj je dužan pažljivo pročitati kompletan tekst općih uvjeta uz troškovnik, općih i posebnih uvjeta uz svaku grupu radova, tekst samog troškovnika i ostale dijelove tehničke dokumentacije. Ako opis bilo kojeg stavka u troškovniku dovodi do sumnje o načinu izvedbe ili upotrebu gradiva zahtijevane kvalitete, treba prije predaje ponude zatražiti pojašnjenje od ovlaštene osobe investitora.</t>
  </si>
  <si>
    <t>Izvoditelj je dužan provesti kontrolu dostavljene mu projektno tehničke dokumentacije u smislu točnosti, tehničke ispravnosti, izvedivosti i međusobne usklađenosti. Izvoditelj radova dužan je prije početka radova prekontrolirati sve kote, te mjere iz nacrta provjeriti u naravi. Svu kontrolu vrši bez posebne naplate. Sve eventualne primjedbe ponuditelj/izvoditelj dužan je pravovremeno uz ponudu, a u svakom slučaju prije izvedbe u pisanom obliku dostaviti nadzoru i naručitelju. Naknadno pozivanje na manjkavost projektno-tehničke dokumentacije ili opisa u troškovniku neće se uzeti u obzir, niti smatrati razlogom za produženje roka izvedbe, a niti će se priznati bilo kakva razlika u cijeni s tog naslova.</t>
  </si>
  <si>
    <t>Ukoliko to ne bude učinjeno u navedenom roku prije predaje ponude, smatrat će se da je sve stavke u potpunosti shvatio i prihvatio zahtjeve iz  troškovnika. Ako izvoditelj smatra da pojedinim navedenim zahtjevima dolazi do štetnih posljedica po stabilnost ili trajnost građevine, dužan je pravodobno upozoriti nadzor I naručitelja i zatražiti donošenje odluke u svezi sa time. Izvoditelj snosi potpunu odgovornost za kvalitetu, stručnost I izvedbu svojih radova u skladu sa pravilima struke, te ako u nekom segmentu projektno tehnička dokumentacija odstupa od uobičajenih tehnički ispravnih rješenja, Izvoditelj je dužan pravodobno upozoriti nadzor I naručitelja. U protivnom potpunu odgovornost ze tako izvedene radove, neovisno o ispravnosti projektnog rješenja snosi izvoditelj radova.</t>
  </si>
  <si>
    <t>Jedinične cijene su nepromjenjive i  primijenit će se na izvedene radove bez obzira u kojem postotku dođe do odstupanja od količina u ovom troškovniku. Jedinične cijene obuhvaćaju sav rad, gradivo i organizaciju u cilju izvršenja radova u potpunosti i u skladu sa projektom i opisanim stavcima troškovnika, a sve sukladno opisu u općim uvjetima uz troškovnik.  Nadalje, sve jedinične cijene za pojedine vrste radova sadrže  i sve one posredne troškove koji nisu iskazani u troškovniku, ali su neminovni za izvršenje radova predviđenih projektom, te su isti eksplicite navedeni u općim uvjetima uz troškovnik.</t>
  </si>
  <si>
    <t>Eventualne izmjene materijala i način izvedbe tijekom gradnje građevine mogu se izvršiti isključivo pisanim dogovorom izvoditelja s projektantom i investitorom. Svako samovoljno odstupanje od projekta izvoditelj preuzima na vlastiti rizik i snosi sve rezultirajuće direktne I indirektne troškove koji nastanu kao posljedica njegovih izmjena tijekom gradnje.</t>
  </si>
  <si>
    <t>Nakon dovršetka gradnje Izvoditelj je dužan predati potpuno uređeno gradilište i okoliš ovlaštenom predstavniku Investitora uz prisustvo gl. projektanta.</t>
  </si>
  <si>
    <t xml:space="preserve">Faktor </t>
  </si>
  <si>
    <r>
      <t>U jediničnu cijenu radne snage izvoditelj ima pravo zaračunati faktor prema postojećim propisima i privrednim instrumentima, na osnovu zakonskih propisa</t>
    </r>
    <r>
      <rPr>
        <sz val="10"/>
        <color rgb="FF414141"/>
        <rFont val="Arial"/>
      </rPr>
      <t xml:space="preserve">. </t>
    </r>
    <r>
      <rPr>
        <sz val="10"/>
        <color rgb="FF151515"/>
        <rFont val="Arial"/>
      </rPr>
      <t xml:space="preserve">Osim toga izvoditelj treba faktorom obuhvatiti i slijedeće radove koji se neće posebno platiti kao naknadni rad, i to: </t>
    </r>
  </si>
  <si>
    <r>
      <t>-kompletnu režiju gradilišta, uključujući dizalice, kranove, mostove</t>
    </r>
    <r>
      <rPr>
        <sz val="10"/>
        <color rgb="FF414141"/>
        <rFont val="Arial"/>
      </rPr>
      <t xml:space="preserve">, </t>
    </r>
    <r>
      <rPr>
        <sz val="10"/>
        <color rgb="FF151515"/>
        <rFont val="Arial"/>
      </rPr>
      <t xml:space="preserve">mehanizaciju i te kod iskopa izvedbu "rampi" za izvoz zemlje iz temeljne jame (dubina do 6 m) te njihovu sanaciju nakon završnih radova i slično, sve propisane zaštitne ograde, prijavu gradilišta inspekciji zaštite na radu, privremena potrebna signalizacija, primjena  mjera i sredstava zaštite na radu sukladno Pravilniku o zaštiti na radu na privremeni ili pokretnim gradilištima NN 51/08. </t>
    </r>
  </si>
  <si>
    <t xml:space="preserve">- najamne troškove za posuđenu mehanizaciju, koju izvoditelj sam ne posjeduje, a potrebna mu je pri izvođenju radova, </t>
  </si>
  <si>
    <t xml:space="preserve">- nalaganje temelja prije iskopa, </t>
  </si>
  <si>
    <t xml:space="preserve">- čišćenje ugrađenih elemenata od žbuke, </t>
  </si>
  <si>
    <t xml:space="preserve">- sva ispitivanja materijala, -ispitivanja dimnjaka i ventilacije u svrhu dobivanja potvrde od dimnjačara o ispravnosti istih, ispitivanje pojedinih vrsta materijala sa atestima, ispitivanje strojeva za rad na siguran način u što je uključeno ispitivanje kliznih automatskih vrata, klima jedinica i ventilacije; ispitivanje buke; ispitivanje mikroklime, ispitivanje instalacija na nepropusnost i tlačne probe, ispitivanje uzoraka vode (25% uzoraka na mineralna ulja i 50% uzoraka  na bakterija od ukupnog broja izljevnih mjesta). </t>
  </si>
  <si>
    <t xml:space="preserve">- uređenje gradilišta po završetku radova, s otklanjanjem i odvozom svih otpadaka, šute, ostatka građevinskog materijala, inventura, pomoćnih građevina itd., </t>
  </si>
  <si>
    <t xml:space="preserve">- uskladištenje materijala i elemenata za obrtničke radove i instalaterske radove do njihove ugradbe. </t>
  </si>
  <si>
    <t xml:space="preserve">Nikakvi režijski sati niti posebne naplate po navedenim radovima neće se posebno priznati, jer svi ovi radovi moraju biti uključeni faktorom u jediničnu cijenu. </t>
  </si>
  <si>
    <t xml:space="preserve">Prema ovom uvodu i opisu stavaka i grupi radova treba sastaviti jediničnu cijenu za svaku stavku troškovnika. Ovo važi i za obrtničke i instalaterske radove, s time sto izvoditelj građevinskih radova prima kao naknadu određeni postotak na ime pokrića režijskih troškova na fakturne iznose, a što se mora regulirati ugovorom. </t>
  </si>
  <si>
    <t xml:space="preserve">NAČIN ZBRINJAVANJA GRAĐEVNOG OTPADA I SANACIJA OKOLIŠA </t>
  </si>
  <si>
    <t xml:space="preserve">Prilikom izvođenja predmetnog objekta potrebno je za svako odlaganje zemljanog iii otpadnog građevnog materijala u okviru gradilišta zatražiti odobrenje nadzornog inženjera. Ukoliko se za organizaciju gradnje i smještaj građevnog materijala privremeno koristi javna površina obavezno je u dogovoru s nadzornim inženjerom ishođenje odobrenja od nadležne gradske službe. </t>
  </si>
  <si>
    <t xml:space="preserve">Sav višak od iskopa i ostatke građevnog otpadnog materijala treba odvesti: </t>
  </si>
  <si>
    <t xml:space="preserve">NA GRADSKO ODLAGALIŠTE </t>
  </si>
  <si>
    <r>
      <t xml:space="preserve">Izvoditelj radova je dužan nakon završetka radova gradilište i okoliš dovesti u stanje uređenosti </t>
    </r>
    <r>
      <rPr>
        <sz val="10"/>
        <color rgb="FF343434"/>
        <rFont val="Arial"/>
      </rPr>
      <t>.</t>
    </r>
  </si>
  <si>
    <r>
      <t>Sve privremene zgrade, postrojenja i slično koje je izvoditelj radova postavio - izgradio u cilju izgradnje predmetne građevine dužan je ukloniti. Sve zemljane i druge površine terena koje su na bilo koji način degradirane otpadnim materijalom kao posljedicom izvođenja radova, izvoditelj radova je dužan dovesti u stanje urednosti. Ako građenje objekta traje duže od jedne sezone ili se pojedine dionice okoliša u potpunosti dovrše, potrebno je sav okoliš gdje su završeni radovi očistiti</t>
    </r>
    <r>
      <rPr>
        <sz val="10"/>
        <color rgb="FF343434"/>
        <rFont val="Arial"/>
      </rPr>
      <t xml:space="preserve">, </t>
    </r>
    <r>
      <rPr>
        <sz val="10"/>
        <color rgb="FF161616"/>
        <rFont val="Arial"/>
      </rPr>
      <t>odnosno</t>
    </r>
    <r>
      <rPr>
        <sz val="10"/>
        <color rgb="FF343434"/>
        <rFont val="Arial"/>
      </rPr>
      <t xml:space="preserve">, </t>
    </r>
    <r>
      <rPr>
        <sz val="10"/>
        <color rgb="FF161616"/>
        <rFont val="Arial"/>
      </rPr>
      <t xml:space="preserve">dovesti u stanje urednosti. </t>
    </r>
  </si>
  <si>
    <r>
      <t>Sve uništeno zelenilo - travnjake</t>
    </r>
    <r>
      <rPr>
        <sz val="10"/>
        <color rgb="FF343434"/>
        <rFont val="Arial"/>
      </rPr>
      <t xml:space="preserve">, </t>
    </r>
    <r>
      <rPr>
        <sz val="10"/>
        <color rgb="FF161616"/>
        <rFont val="Arial"/>
      </rPr>
      <t>raslinje i ostalo, izvoditelj radova je dužan dovesti u prvobitno stanje.</t>
    </r>
  </si>
  <si>
    <t>NAKNADNI RADOVI</t>
  </si>
  <si>
    <t>Za naknadne radove čiji opisi se ne nalaze u troškovniku, a koji se imaju izvesti po nalogu nadzornog inženjera i po pisanom odobrenju, odnosno potvrdi naručitelja, obračun se vrši po stvarnim troškovima rada i materijala. Jedinična cijena za naknadni rad formirat će se temeljem analize cijena koju će Izvođač izraditi, a nadzorni inženjer istu pregledati i dostaviti svoje mišljenje i suglasnost investitoru. Naknadni radovi se mogu izvoditi nakon upisa istih u građevinski dnevnik od strane nadzornog inženjera, a nakon pisane suglasnosti investitora.</t>
  </si>
  <si>
    <t>Kod kalkuliranja cijena za pojedine radove izvođač mora uzeti u obzir sve faze radova, sve potrebne elemente i radnje koji čine tehnološku cjelinu izvedbe, jer se naknadni rad neće priznavati zbog 'nepotpune' kalkulacije cijene.</t>
  </si>
  <si>
    <t>Sve navedeno odnosi se na građevinsko-obrtničke, instalaterske i instalacijske radove.</t>
  </si>
  <si>
    <r>
      <t xml:space="preserve">- OPĆI  UVJETI ZA IZVOĐENJE GRAĐEVINSKIH RADOVA, PRIPREMNIH </t>
    </r>
    <r>
      <rPr>
        <b/>
        <u/>
        <sz val="10"/>
        <rFont val="Arial"/>
      </rPr>
      <t>RADOVA,  UREĐENJE GRADILIŠTA   I   POMOĆNIH  RADOVA</t>
    </r>
  </si>
  <si>
    <t>PRIPREMNI RADOVI</t>
  </si>
  <si>
    <t>Izvođač je dužan prije početka radova sprovesti sve pripremne radove da se izvođenje može nesmetano odvijati. U tu svrhu izvođač je dužan detaljno proučiti investiciono tehničku dokumentaciju, te izvršiti potrebne računske kontrole. Potrebno je proučiti sve tehnologije izvedbe pojedinih radova radi optimalne organizacije građenja, nabavke materijala, kalkulacije i sl.</t>
  </si>
  <si>
    <t>Izvođač i njegovi kooperanti dužni su svaki dio investiciono tehničke dokumentacije pregledati, te dati primjedbe na eventualne tehničke  probleme koji bi mogli prouzročiti slabiju kvalitetu, postojanost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obavijestiti nadzornog inženjera i odgovornog projektanta, te zatražiti rješenja.</t>
  </si>
  <si>
    <t>UREĐENJE GRADILIŠTA</t>
  </si>
  <si>
    <t>Uređenje gradilišta dužan je izvođač izvesti prema shemi organizacije gradilišta koju je obavezan dostaviti uz ponudu. U organizaciji gradilišta izvođač je dužan uz ostalo posebno predvidjeti:</t>
  </si>
  <si>
    <t>-  prostorije za svoje kancelarije,</t>
  </si>
  <si>
    <t>-  gradilište osigurati ogradom ili drugim posebnim elementima za sigurnost ljudi i zaštitu prometa i objekata,</t>
  </si>
  <si>
    <t>-  postaviti natpisnu ploču  od cca 3,5 x 2,5 metra,</t>
  </si>
  <si>
    <t>-  postaviti potreban broj urednih skladišta, pomoćnih radnih prostorija, nadstrešnica, odrediti i urediti prometne i parkirne površine za radne i teretne automobile, opremu, građevinske strojeve  i sl., te opremu i objekte za rastresiti i habasti građevinski materijal,</t>
  </si>
  <si>
    <t>-  Izvođač je dužan gradilište sa svim prostorijama i cijelim inventarom redovito održavati i čistiti,</t>
  </si>
  <si>
    <t>-  Sve materijale izvođač mora redovito i pravovremeno dobaviti da ne dođe do bilo kakvog zastoja gradnje,</t>
  </si>
  <si>
    <t>-  U kalkulacije izvođač mora prema ponuđenim radovima uračunati ili posebno ponuditi eventualne zaštite za zimski period građenja, kišu ili sl.</t>
  </si>
  <si>
    <t>-  Izvođač je dužan svu površinsku vodu u granicama gradilišta na svim nižim nivoima redovito odstranjivati odnosno nasipavati,</t>
  </si>
  <si>
    <t>-  Na gradilištu mora postojati permanentna čuvarska služba za cijelo vrijeme trajanja gradnje također uračunata u faktor,</t>
  </si>
  <si>
    <t>-  Gradilište mora biti po noći dobro osvijetljeno,</t>
  </si>
  <si>
    <t>-  Sve otpadne materijale  (šuta, lomovi, mort, ambalaža i sl.) treba odmah odvesti. Troškove treba ukalkulirati u režiju i faktor. Ukoliko se isti neće izvršavati  investitor ima pravo čišćenja i odvoz otpada povjeriti drugome, a na teret izvođača radova,</t>
  </si>
  <si>
    <t>-  Izvođač je dužan uz shemu organizacije gradilišta dostaviti i spisak sve mehanizacije i opreme koja će biti na raspolaganju gradilišta, te satnice za rad i upotrebu svakog stroja,</t>
  </si>
  <si>
    <t>-  Izvođač je dužan bez posebne naplate osigurati investitoru i projektantu potrebnu pomoć kod obilaska gradilišta i nadzora, uzimanju uzoraka i sl., potrebnim pomagalima i ljudima,</t>
  </si>
  <si>
    <t>-  Na gradilištu moraju biti poduzete sve HTZ mjere prema postojećim propisima.</t>
  </si>
  <si>
    <t>Izvođač je dužan po završetku radova gradilište kompletno očistiti, skinuti i odvesti sve nasipe, betonske podloge, temelje strojeva, radnih i pomoćnih prostorija i drugo do zdrave zemlje da se može pristupiti hortikulturnom uređenju.</t>
  </si>
  <si>
    <t>MATERIJAL</t>
  </si>
  <si>
    <t>Pod tim nazivom se podrazumijeva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t>
  </si>
  <si>
    <t>RAD</t>
  </si>
  <si>
    <r>
      <t>U kalkulaciji rada treba uključiti sav rad, kako glavni, tako i pomoćni, te sav unutarnji transport. Ujedno treba uključiti sav rad oko zaštite gotovih konstrukcija i dijelova objekta od štetnog utjecaja vrućine, hladnoće i slično.</t>
    </r>
    <r>
      <rPr>
        <b/>
        <sz val="10"/>
        <rFont val="Arial"/>
      </rPr>
      <t xml:space="preserve"> </t>
    </r>
  </si>
  <si>
    <t>SKELE</t>
  </si>
  <si>
    <t xml:space="preserve"> Skela mora biti na vrijeme postavljena kako ne bi nastao zastoj u radu. Pod pojmom skela podrazumijeva se i prilaz istoj, te ograda. Kod zemljanih radova u jediničnu cijenu ulaze razupore, te mostovi za prebacivanje iskopa većih dubina. Ujedno su tu uključeni i prilazi, (tunelski) ulazi u građevinu i slično. </t>
  </si>
  <si>
    <t>OPLATA</t>
  </si>
  <si>
    <t xml:space="preserve">Kod izrade oplate predviđeno je podupiranje, uklještenje, te postava i skidanje iste. U cijenu ulazi kvašenje oplate prije betoniranja, kao i mazanje limenih kalupa. Po završetku betoniranja, sva se oplata nakon određenog vremena mora očistiti i sortirati. </t>
  </si>
  <si>
    <t>IZMJERE</t>
  </si>
  <si>
    <t>Ukoliko nije u pojedinoj stavci dat način obračuna radova, treba se u svemu pridržavati prosječnih normi u građevinarstvu.</t>
  </si>
  <si>
    <t>ZIMSKI I LJETNI RAD</t>
  </si>
  <si>
    <t xml:space="preserve">Ukoliko je ugovoreni termin izvršenja objekta uključen i zimski odnosno ljetni period, to se neće posebno izvođaču priznavati na ime naknade za rad pri niskoj temperaturi, zaštita konstrukcija od hladnoće i vrućine, te atmosferskih nepogoda, sve mora biti uključeno u jedinični cijenu. Za vrijeme zime objekat se mora zaštititi. Svi eventualni smrznuti dijelovi moraju se ukloniti i izvesti ponovo bez bilo kakve naplate. Ukoliko je temperatura niža od temperature pri kojoj je dozvoljen dotični rad, a investitor ipak traži da se radi, izvođač si ima pravo zaračunati naknadu po normi 6,006 ali u tom slučaju izvođač snosi punu odgovornost za ispravnost i kvalitetu rada. To isto vrijedi i za zaštitu radova tokom ljeta od prebrzog sušenja uslijed visoke temperature. </t>
  </si>
  <si>
    <t xml:space="preserve">GRAĐEVINSKI  RADOVI </t>
  </si>
  <si>
    <t>-   PRIPREMNI I ZEMLJANI RADOVI</t>
  </si>
  <si>
    <t>POSEBNI UVJETI</t>
  </si>
  <si>
    <t>Prije početka zemljanih radova potrebno je iskolčiti gabarite objekta, te po potrebi postaviti druge potrebne oznake, označiti stalne visine te snimiti postojeći teren radi obračuna količine iskopa.</t>
  </si>
  <si>
    <t>Izvođenje radova na gradilišu započeti tek kad je ono uređeno prema odredbama Pravilnika o zaštiti na radu u građevinarstvu.</t>
  </si>
  <si>
    <t>Ukoliko se prilikom iskopa naiđe na vodove instalacija i slično, radove treba obustaviti i odmah pozvati stručnjaka za odgovarajuću vrstu instalacija kao i nadzornog inženjera. Samo ovlašteni stručni radnik može ustanoviti stanje nađenog i demontirati ili preseliti instalacije. Otežani rad  zbog pažnje i zaštite instalacija treba uračunati u jediničnu cijenu.</t>
  </si>
  <si>
    <t>Dimenzija iskopa građevne jame mjerodavna za obračun radova iskopa, nasipa i tampona definirana je kako slijedi:</t>
  </si>
  <si>
    <t>- visinski mjerodavne točke za obračun iskopa, nasipa i tampona su isključivo postojeće kote terena, projektirane dubine iskopa, projektirane visine nasipa i tampona, kao maksimalno mogući visinski parametri priznati za obračun radova. Veće količine iskopa, nasipa i tampona od navedenih neće biti priznate. Ako budu izvedene manje količine, iste će biti mjerodavne za obračun.</t>
  </si>
  <si>
    <t xml:space="preserve">-obračun količine iskopa, nasipa i tampona računa se horizontalno u dnu građevne jame do linije udaljene maksimalno 60cm mjereno od vanjske površine podzemnog dijela građevine, po cijeloj visini iskopa, bez obzira na stvarno izveden pokos. Veće količine iskopa, nasipa i tampona od navedenih neće biti priznate. </t>
  </si>
  <si>
    <t>Obračun svih količina zemljanih radova - količine iskopa, nasipa, transporta, odvoza i slično, vrši se na osnovi  gore definiranih parametara I općim uvjetima uz troškovnik – točka A.7 i to za materijal u sraslom stanju tla, tj. zbijenom stanju, bez obračuna bilo kakvih čimbenika rastresitosti, te je ponuditelj/izvoditelj radova suglasan da se pri tome ne koriste važeće hrvatske norme, euro-norme ili neke druge norme. Ovaj način obračuna radova kao princip važi za sve stavke, osim ako za pojedinu stavku nije naveden u samoj stavki neki drugi način obračuna.</t>
  </si>
  <si>
    <t>U jediničnoj cijeni odvoza materijala uključen je prijevoz na gradsku deponiju, bez obzira na udaljenost, uz dostavu  otpremnica za svaku turu materijala i zakonom propisanih ovjerenih pratećih listova za neopasni tehnološki otpad. Bez navedenih papira neće se obračunati stavka odvoza.</t>
  </si>
  <si>
    <t>Ukoliko prilikom izvođenja radova dođe do zatrpavanja, urušavanja, odrona ili bilo koje druge štete nepažnjom izvođača (radi nedovoljnog podupiranja, razupiranja ili drugog nedovoljnog osiguranja) ili iz bilo kojeg drugog razloga, izvođač je dužan popraviti štetu bez posebne odštete.</t>
  </si>
  <si>
    <t>Jedinična cijena pojedine stavke mora sadržavati  : sav rad na iskopu, sva nalijeganja temelja i nanosne skele, razupiranja i podupiranja, osiguranja iskopa, sva potrebna planiranja, sve vertikalne i horizontalne transporte, sva deponiranja i prebacivanja materijala, sve skele, ograde, zaštite prolaza i građevinske jame u skladu s pravilima zaštite na radu, sva moguća otežanja rada, održavanje čistoće na vanjskim putevima kroz koje prolazi transport s i na gradilište, mjesto za pranje vozila unutar gradilišta, sva osiguranja gradilišta i objekta, sve mjere zaštite na radu.</t>
  </si>
  <si>
    <t>Pri tome se napominje da tlo kategorije C odgovara kategoriji zemljišta III – IV  . Iskop i transport iskopanog materijala obračunavaju se u svim stavkama zemljanih radova u sraslom stanju ( bez koeficijenta rastresitosti ) . Jednična cijena iskopa mora biti tako sačinjena da unutar analize cijene obuhvati sve čimbenike koji čine stavku  uključivo koeficijent rastresitosti materijala koji utječe na količinu mase za transport i više se naknadno nigdje posebno ne iskazuje niti izravno obračunava.</t>
  </si>
  <si>
    <t xml:space="preserve">                                                                                                                                                                                                          </t>
  </si>
  <si>
    <t>Sve radove na iskopu obaviti teškom mehanizacijom – bagerima i utovarivačima , bez uprabe eksploziva .</t>
  </si>
  <si>
    <t>Široki iskop izvesti sa pravilnim odsjecanjem stranica pokosa u potrebnom nagibu, kao ne bi došlo do urušavanja terena, bez posebne zaštite građ. Jame oplatom. Radi mogućeg urušavanja , potrebno je pokos zaštititi PVC folijom, što je uračunato u jediničnim cijenama .Ukoliko ista ne bude ugrađena radovi na iskopu neće se obračunati. Građevna jama u odnosu na liniju budućih rubova objekta , izvest će se šira za za maksimalno 0,6m, kao što je već definirano, te je obračun zemljanih radova maksimalno 60cm mjereno od vanjske površine podzemnog dijela građevine, po cijeloj visini iskopa, ne uzimajući u obzir stvarno izveden pokos. Jedinična cijena iskopa mora obuhvatiti unutar analize ovaj zahtjev.</t>
  </si>
  <si>
    <t>Dio zemljanog materijal iz iskopa pohraniti u zoni gradilišta na pogodnoj poziciji ,gdje neće smetati izvođenju radova , pa po završetku izrade podruma može poslužiti za djelomično poravnanje terena, samo u zoni hortikulture. Prekomjerno pohranjeni materijal biti će odvezen sa gradilišta na deponiju, što je sadržano u stavki iskopa I odvoza, te se neće posebno naplačivati. Nasipavanje oko objekta u zoni iskopa oko objekta predviđeno je sa šljunkom.</t>
  </si>
  <si>
    <t>Planiranje dna širokog iskopa i iskopa za temelje izvesti sa točnošću od ±2 cm, te isto dokazati geodetskom izmjerom po ovlaštenom mjerniku, što je uključeno u jediničnu cijenu. Zbijanje tamponskog sloja ispod betonske podloge temelja na potrebnu zbijenost, sukladno geomehaničkim karakteristikama tla, geomehaničkom elaboratu I statičkom proračunu.</t>
  </si>
  <si>
    <t>Izvoditelj je dužan izvršiti po ovlaštenoj instituciji ispitivanje zbijenosti temeljnog tla i tampona I dokazati da su postignute projektom definirane vrijednosti. Izvoditelj dostavlja izvještaj o ispitivanju. Troškovi ispitivanja sadržani su u jediničnoj cijeni.</t>
  </si>
  <si>
    <t>Eventualno potrebni dodatni iskopi ili radovi platit će se prema stvarnim količinama kao dodatni ili vantroškovnički radovi, prema ugovorenim jediničnim cijenama.</t>
  </si>
  <si>
    <t>Eventualno crpljenje vode iz iskopa u slučaju jačih oborina ili visokih podzemnih voda riješiti muljnim crpkama, što se podrazumijeva da je obuhvaćeno u jediničnim cijenama zemljanih radova .</t>
  </si>
  <si>
    <t>-SKELARSKI RADOVI</t>
  </si>
  <si>
    <r>
      <t>Skelarski radovi moraju se izvesti po ZNR propisima, od zdravog materijala i isprobanih</t>
    </r>
    <r>
      <rPr>
        <sz val="10"/>
        <rFont val="Arial"/>
      </rPr>
      <t xml:space="preserve"> elemenata, sa svim potrebnim prilazima, mostovima, zaštitama i ogradama. Kod pokretnih i nepokretnih drvenih skela prilikom svake demontaže, premještanja te ponovne montaže mora se upotrijebiti novi vezni materijal (čavli, klamfe i sl.). Skele od tipskih aluminijskih elemenata i/ili sl. slagati i upotrebljavati strogo prema uputama i u tehnologiji proizvođača skele.</t>
    </r>
  </si>
  <si>
    <t>Obračun se vrši prema GN 421-110 za skelu od bešavnih cijevi, GN 601 za drvene skele, odnosno prema GN za pripadajući tip/vrstu skele.</t>
  </si>
  <si>
    <t>Jedinična cijena treba sadržavati:</t>
  </si>
  <si>
    <t xml:space="preserve"> - izradu nacrta i proračuna potrebnih za inspekciju rada;</t>
  </si>
  <si>
    <t xml:space="preserve"> - ateste za dokaz stabilnosti i sigurnosti rada na skeli;</t>
  </si>
  <si>
    <t xml:space="preserve"> - dobavu kompletnog materijala, glavnog i pomoćnog, sa troškovima transporta;</t>
  </si>
  <si>
    <t xml:space="preserve"> - sav rad, montažu, demontažu sa premještanjima, alat i strojeve;</t>
  </si>
  <si>
    <t xml:space="preserve"> - čišćenje skela nakon demontaže, vađenje čavala, spojnica,</t>
  </si>
  <si>
    <t xml:space="preserve">  naftiranje cijevne skele i slaganje;</t>
  </si>
  <si>
    <t xml:space="preserve"> - poduzimanje mjera po HTZ i drugim postojećim propisima;</t>
  </si>
  <si>
    <t xml:space="preserve"> - čišćenje nakon završenih radova.</t>
  </si>
  <si>
    <t>Ovi opći uvjeti mijenjaju se ili nadopunjuju opisom pojedine stavke troškovnika i/ili sl.</t>
  </si>
  <si>
    <t xml:space="preserve">-  BETONSKI I ARM. BET.   RADOVI </t>
  </si>
  <si>
    <t>OPĆI UVJETI</t>
  </si>
  <si>
    <t>Kod izvedbe betonskih i armirano betonskih radova izvođač se u svemu mora pridržavati:</t>
  </si>
  <si>
    <t>Pravilnika o tehničkim mjerama i uslovima za beton i armirani beton (Sl.list 11/87)</t>
  </si>
  <si>
    <t>Pravilnika o tehničkim mjerama i uslovima za projektiranje i izvođenje betonskih konstrukcija u sredinama izloženim agresivnom djelovanju vode i tla</t>
  </si>
  <si>
    <t>Tehničkih propisa za betonske konstrukcije  ( NN 101/05 )</t>
  </si>
  <si>
    <t>Za armirano-betonske konstrukcije primjenjivat će se:</t>
  </si>
  <si>
    <t>Rebrasti čelik i Mreže  - B500B   HRN U.M1.091, HRN C.B6.013</t>
  </si>
  <si>
    <t>Cement                        - HRN B.D1.010, HRN B.C1.011, HRN B.C1.012, HRN B.C8.022</t>
  </si>
  <si>
    <t>Osim toga izvođač se mora pridržavati svih tehničkih propisa i standarda s obveznom primjenom za čelik, cement, agregat i ostale materijale. Armirano betonski  elementi moraju mati potpuno ravne i glatke površine i izvode se u pravilu u glatkoj ili limenoj oplati.</t>
  </si>
  <si>
    <t xml:space="preserve">Oplata mora biti izvedena prema važećem tehničkom propisu u skladu sa obaveznim hrvatskim normama. Koristiti glatku čel oplatu tipa DOKA i sl. </t>
  </si>
  <si>
    <t>Pod glatkom oplatom podrazumijeva se oplata sa glatkim pločama ili daskama sa stisnutim sljubnicama. Površina betona mora imati jednoliku strukturu i boju. Izvođač je dužan bez posebne naknade, nakon skidanja oplate, očistiti površinu betona od eventualnih curki, ostataka premaza oplate i sl.</t>
  </si>
  <si>
    <t>Ugradbu betona treba izvesti pažljivo, uz prethodno polijevanje oplate. U pravilu, kod ugradbe, beton se sabija vibratorom, odnosno pervibratorom, ovisno o konstrukciji. Vibriranje vršiti do te mjere da ne dođe do segregacije betona. Beton se prilikom ugradnje u stupove i zidove mora ugrađivati sa produžnim crijevom, kako visina pada ne bi bila viša od 1m, te ne bi došlo do segregacije betona. Sve ploče neophodno je betonirati sa pumpom za beton.</t>
  </si>
  <si>
    <t>Ako je temperatura visoka prije betonaže obavezno politi podlogu, odnosno tlo ili oplatu, kako ne bi došlo do upijanja vode iz betona. Sa ugradnjom betona može se početi kada je oplata i armatura definitivno postavljena i učvršćena, te podloga u potpunosti očišćena od svih nečistoća, žica, lišća, čikova, itd.</t>
  </si>
  <si>
    <t>Posebnu pažnju obratiti na neophodnu njegu betona i zaštitu betonske površine od atmosferskih utjecaja (toplina, hladnoća, kiša, mraz, snijeg), kako ne bi došlo do pukotina i oštećenja.</t>
  </si>
  <si>
    <t xml:space="preserve">Kod izrade betonskih i armirano betonskih konstrukcija treba se pridržavati nacrta oplate, armaturnih nacrta, detalja za razne ugradbe, statičkog proračuna, te uputa projektanta-konstruktera i nadzornog organa. </t>
  </si>
  <si>
    <t>Marke i kvaliteta betona za sve arm.betonske i montažne konstrukcije su određene u statičkom računu, pa ih se izvođač mora strogo pridržavati, kao i dimenzija konstrukcije  određenih nacrtima.</t>
  </si>
  <si>
    <t xml:space="preserve">Izvođač je dužan tijekom gradnje uzimati probne betonske kocke od svake karakteristične konstrukcije. Postupak od uzimanja uzoraka do ispitivanja mora biti po važećim propisima., te sukladno opisu u daljnjem odlomku – Beton. Sve troškove oko redovnog ili izvanrednog ispitivanja kvalitete betona snosi izvođač. </t>
  </si>
  <si>
    <t>Prekide betonaža prethodno usuglasiti sa projektantom konstrukcije.</t>
  </si>
  <si>
    <t>Obrada gornjih površina betona treba biti ravno zaribana, osim gdje se u stavci traži drugačija obrada.</t>
  </si>
  <si>
    <t>Sve visine pri izradi oplate davati, a poslije betoniranja kontrolirati instrumentom.</t>
  </si>
  <si>
    <t>Za izradu betona iste konstrukcije uporabiti cement i agregat iste vrste, tako da se dobije jednolična boja ploha. Kod ugradbe paziti da ne dođe do stvaranja gnijezda i segregacije. Pri nastavku betoniranja po visini, predvidjeti zaštitu površine betona od procjeđenog cementnog mlijeka.</t>
  </si>
  <si>
    <t>Za premazivanje oplate prije betoniranja predvidjeti premaze koji se mogu obrisati sa gotove betonske površine – dužan ih je obrisati izvoditelj, tj. premaze koji se sami razgrađuju. Oplata ploha betona koji se ne žbuka, ne smije se vezati kroz beton limom ili žicom.</t>
  </si>
  <si>
    <t>Sve betone predvidjeti granulacije 0-32, osim u iznimnim slučajevima ako to gustoća armature zahtjeva beton granulacije 0-16.</t>
  </si>
  <si>
    <t>Prilikom ugradbe kod nepovoljnih uvjeta (kiša) treba spriječiti segregaciju betona i ispiranje cementa iz smjese, naročito kod prekida betoniranja, odgovarajućim zaštitnim mjerama (pokrivanje i sl.).</t>
  </si>
  <si>
    <t>Vidne betonske površine spremne za ličenje bez prethodnih obrada,  izvesti sa novim oplatnim pločama, voditi računa o adekvatnoj recepturi za vidne betone, količini pora, o pravilnom rasporedu oplatnih ploča, upotrebi brtvi i spužvica, te predvidjeti zatvaranje rupa od ankera plastičnim čepovima. Nikakve sanacije i naknadne popravke i reparature na vidnom betonu nisu dozvoljene. Koristiti cement bez dodatka pepela, kako bi boja betona bila svjetla i jednolična. Obavezno davanje odgovarajuće recepture nadzoru na ovjeru i izrada uzorka koji mora biti prihvaćen od strane investitora i nadzora prije izvedbe radova, te koji će biti mjerodavan nivo kvalitete za prihvaćanje i preuzimanje radova.</t>
  </si>
  <si>
    <t xml:space="preserve">Izvođač je dužan dostaviti recepture svih betona sa pripadajućim konzistencijama i dodacima koji se koriste na gradilištu nadzoru na uvid. Na dostavnicama betona moraju biti ispisani svi podaci – šifra marke betona i recepture, vrsta i količina dodatka betonu, vrsta cementa i projektirana konzistencija. </t>
  </si>
  <si>
    <t>Vidne betone koji su izloženi utjecaju atmosferilija neophodno je impregnirati jednokomponentnim, UV otpornim, vodoodbojnim i neutralnim (prozirnim) zaštitnim premazom.</t>
  </si>
  <si>
    <t>Tolerancije ravnosti betonskih ploča, zidova i estrih površina propisuje se za svaki dio posebno sukladno DIN-u 18202-tabela 3:</t>
  </si>
  <si>
    <t>- gornja strana  betonskih ploča kao podloga za estrihe, asfalt, itd i sve vrtse podova i obloga – red 2</t>
  </si>
  <si>
    <t>- sve vrste estriha i beton kao završna obloga – red 4</t>
  </si>
  <si>
    <t xml:space="preserve">- zidovi prije završne obrade – red 5 </t>
  </si>
  <si>
    <t>-vidni beton zidovi i donja površina ploča vidna ili spremna za gletanje, ožbukani zidovi, obloge zidova, spušteni stropovi – red 7</t>
  </si>
  <si>
    <t>Ukoliko su odstupanja veća od dozvoljeni izvoditelj je dužan sanaciju izvršiti o svom trošku. To se posebno odnosi na ravnost gornje površine temeljne ploče kao podloge za asfalt. Izvoditelj je dužan izraditi geodetsku izmjeru, te sva izbočenja preko tolerance poravnati brušenjem. Za sve udubine izvan propisane norme izvoditelj snosi trošak povečane količine asfalta.</t>
  </si>
  <si>
    <t>Sanaciju gnijezda i loših mjesta izvesti sukladno pravilima struke uz prethodno odobrenje metode i materijala od strane nadzora. Sanaciju izvoditi mokro na mokro odmah nakon skidanja oplate.</t>
  </si>
  <si>
    <t>Sanacija vidnih betona nije dozvoljena.</t>
  </si>
  <si>
    <t xml:space="preserve">Količine betonskog željeza u troškovniku su aproksimativne. </t>
  </si>
  <si>
    <t>U cijeni armature podrazumijeva se dobava, doprema, čišćenje od hrđe, rezanje, savijanje, privremeno skladištenje, horizontalni i vertikalni transport i montaža i vezivanje. U jediničnoj cijeni uključena je žica za vezivanje i svi potrebni distanceri.</t>
  </si>
  <si>
    <t>Betonsko željezo mora biti uredno položeno prema armaturnim nacrtima. Prije najave gotovosti pojedinog konstruktivnog elementa za kontrolu od strane nadzora, izvoditelj je dužan sam prekontrolirati svaki element, te upisom u dnevnik jamčiti ispravnost postavljene oplate i armature sukladno projektu. Pregled i preuzimanja armature vrši nadzorni inženjer, sa upisom odobrenja u dnevnik građenja.</t>
  </si>
  <si>
    <t>Prilikom betoniranja treba naročito paziti da armatura ostane u položaju predviđenom statičkim računom i nacrtom. Koristiti distancere za postizavanje potrebnog zaštitnog sloja. U temeljnoj ploči ispod donje zone koriste se betonski distanceri, a u pločama i zidovima PVC distanceri. Svi neophodno potrebni distanceri u gustoći propisanoj nacrtima uračunati su u jedinične cijene armature, te se neće posebno naplaćivati.</t>
  </si>
  <si>
    <t>Jedinična cijena pojedine stavke za betonske i arm. betonske konstrukcije mora sadržavati : sve vertikalne i horizontalne transporte, sav rad, osnovni i pomoćni, sva potrebna podupiranja,  oplate, učvršćenja, radne skele, mostove i prilaze, sva ubacivanja i prebacivanja betona,  nabijanja, vibriranja i pervibriranja, mazanja oplate “oplatanom”, kvašenja oplate, zaštitu betonskih i AB konstrukcija od djelovanja atmosferilija, vrućine, hladnoće i sl., njega betona.</t>
  </si>
  <si>
    <t>U pravilu kod arm.betonskih radova cijena betona, oplate i betonskog željeza dane su odvojeno, a u slučajevima kada nisu posebno iskazani, jedinična cijena se odnosi na kompletan rad i materijal (beton s oplatom i armaturom), te transport do mjesta ugradnje.</t>
  </si>
  <si>
    <t>BETON</t>
  </si>
  <si>
    <t>Kod izvedbe betonskih i armirano betonskih radova treba se u svemu pridržavati postojećih propisa, standarda i pravilnika, te statičkog računa. Prije početka radova uzvoditelj je dužan izraditi projekt betona, te redovito pratiti kvalitetu betonskih konstrukcija u skladu sa elementima iz projekta betona.</t>
  </si>
  <si>
    <t>Ispitivanje betona obavljati u skladu sa Tehničkim propisima za betonske konstrukcije ( NN 101/05) gdje je propisana količina i broj uzoraka. Beton za ispitivanja mora se uzeti sa mjesta ugradbe u serijama od najmanje 3 kocke. Kocke za ispitivanje potrebno je uzeti za marke betona ispod MB20 na svkih 100m3, a za marke MB20 i više na svakih 30m3. Za sve betonaže sa većim razmakom betoniranja od 24 sata uzimaju se obavezno 3 kocke. Po potrebi jedna kocka lomi se nakon 7 dana. Uzorkovanje kocaka mora biti izvedeno uz prosustvo stručne osobe tehnologa, u prvilnim kalupima, te uzorci moraju biti izvibrirani.</t>
  </si>
  <si>
    <t>Kontrola konzistencije obavlja se na gradilištu, te u slučaju odstupanja na više beton se ne ugrađuje, u slučaju odstupanja na manje moguće je dodavanje kompatibilnog aditiva na gradilištu uz odobrenje tehnologa. Detaljni program dužan je izvoditelj definirati projektom betona, a sve u skladu sa programom kontrole kvalitete propisanim projektom.</t>
  </si>
  <si>
    <t>Prije početka izvođenja konstrukcije i elemenata od betona i armiranog betona, izvoditelj mora izraditi projekt betona o svom trošku, koji sadrži:</t>
  </si>
  <si>
    <t>sastav betonskih mješavina, količine i tehničke uvjete za projektiranje klase betona</t>
  </si>
  <si>
    <t>plan betoniranja, organizaciju i opremu</t>
  </si>
  <si>
    <t>način transporta i ugradnje betonske mješavine</t>
  </si>
  <si>
    <t>način njegovanja ugrađenog betona</t>
  </si>
  <si>
    <t>program kontrolnih ispitivanja sastojaka betona</t>
  </si>
  <si>
    <t>program kontrole betona, uzimanja uzoraka i ispitivanja betonske mješavine i betona po partijama</t>
  </si>
  <si>
    <t xml:space="preserve">projekt skela </t>
  </si>
  <si>
    <t>projekt oplata</t>
  </si>
  <si>
    <t>ateste glavne i rezervne betonare</t>
  </si>
  <si>
    <t xml:space="preserve"> Projekt betona izvoditelj dostavlja projektantu konstrukcije na ovjeru. Prekide betoniranja, pozicije i obrade detalja izvoditelj je dužan definirati u konzultaciji sa projektantom konstrukcije.</t>
  </si>
  <si>
    <t>Izvoditelj je dužan od naručitelja ishoditi odobrenje za odabir betonare i rezervne betonare, tehnološkog laboratorija za izradu programa kontrole kvalitete betona, uzimanje i ispitivanje uzoraka. U slučaju opravdane sumnje u kvalitetu materijala ili izvedbe, naručitelj zadržava pravo uzimanja i ispitivanja probnih uzoraka na gradilištu, a na trošak izvoditelja.</t>
  </si>
  <si>
    <t>Cement u pogledu kvalitete mora odgovarati važećim standardima:</t>
  </si>
  <si>
    <t>HRN. B.C.010. Kvalifikacija i kvantitet portland cementa</t>
  </si>
  <si>
    <t>HRN. B.C1.012. Cement i način pakiranja i isporuke</t>
  </si>
  <si>
    <t>HRN. B.C1.018. Pucolani, kvaliteta i ispitivanje</t>
  </si>
  <si>
    <t>HRN. B.C8.020. Cementi, uzimanje uzoraka i ispitivanje</t>
  </si>
  <si>
    <t>HRN. B.C8.021. Aluminatni cement, uzorci i ispitivanja</t>
  </si>
  <si>
    <t>HRN. B.C8.023. Ispitivanje fizikalno-kemijskih osobina</t>
  </si>
  <si>
    <t>HRN. B.C8.024. Određivanje specifične površine portland cementa.</t>
  </si>
  <si>
    <t>Prilikom isporuke cementa isporučitelj je dužan dostaviti ateste. Cement o kojem nema atesta potrebno je ispitati prilikom svake veće isporuke. Kod centralne pripreme betona cement se ispituje po određenom sistemu od strane ovlaštenog instituta.</t>
  </si>
  <si>
    <t>Kod izrade konstrukcija od vidljivog betona potrebno je koristiti cement istog proizvođača da ne bi došlo do promjene boje. Ne smije se upotrijebiti cement koji ja na gradilištu uskladišten duže od 3 mjeseca.</t>
  </si>
  <si>
    <t>Za izradu betona predviđa se prirodno granulirani šljunak ili drobljeni agregat. Kameni agregat mora biti dovoljno čvrst i postojan, ne smije sadržavati zemljanih i organskih sastojaka, niti drugih primjesa štetnih za beton i armaturu. Granulometrijska krivulja I receptura betona za vidne betone mora biti posebno odobrena I ispitana od strane tehnologa.</t>
  </si>
  <si>
    <t>Kameni agregat u pogledu kvalitete mora odgovarati važećim standardima:</t>
  </si>
  <si>
    <t>HRN. B.BO.001. Uzimanje uzoraka agregata</t>
  </si>
  <si>
    <t>HRN. B.B8.012. Ispitivanje čvrstoće na pritisak</t>
  </si>
  <si>
    <t>HRN. B.V8.013. Ispitivanje pod utjecajem atmosferilija</t>
  </si>
  <si>
    <t>HRN. B.B8.034. Određivanje količine agregata koji prolazi kroz sito 0,09</t>
  </si>
  <si>
    <t>HRN. B.B8.037. Određivanje trošnih zrna u agregatu</t>
  </si>
  <si>
    <t>HRN. B.B8.039. Ispitivanje pijeska u građevne svrhe</t>
  </si>
  <si>
    <t>HRN. B.B8.c44. Definicija oblika i izgleda površine</t>
  </si>
  <si>
    <t>HRN. U.M8.020. Ispitivanje granulacije agregata za beton</t>
  </si>
  <si>
    <t>HRN. U.M8.030. Određivanje otpornosti protiv drobljenja agregata za beton</t>
  </si>
  <si>
    <t>Voda koja se koristi prilikom pripreme betona mora odgovarati HRN. U.M1.014.</t>
  </si>
  <si>
    <t>Beton mora odgovarati:</t>
  </si>
  <si>
    <t>HRN. U.M1.010. Ispitivanje na zatezanje</t>
  </si>
  <si>
    <t>HRN. U.M1.011. Ispitivanje na savijanje</t>
  </si>
  <si>
    <t>HRN. U.M1.012. Ispitivanje na pritisak</t>
  </si>
  <si>
    <t>Beton spravljati isključivo strojnim putem.</t>
  </si>
  <si>
    <t>Obračun se vrši isključivo po m³ projektom predviđenih količina betona u konstrukciji uz odbitak svih rupa, niša, otvora, prodora itd.</t>
  </si>
  <si>
    <t>ARMATURA</t>
  </si>
  <si>
    <t>Kod izvedbe armiračkih radova treba se u svemu pridržavati postojećih propisa i standarda.</t>
  </si>
  <si>
    <t>Betonski čelik u pogledu kvalitete mora odgovarati važećim standardima.</t>
  </si>
  <si>
    <t>Rebrasti čelik          - RA 500S   HRN C.B4.114, DIN</t>
  </si>
  <si>
    <t>Mreže                     - MAG  500/560   HRN U.M1.091, HRN C.B6.013</t>
  </si>
  <si>
    <t>Sve vrste čelika moraju imati kompaktnu homogenu strukturu. Ne smiju imati nikakvih nedostataka, mjehura, pukotina ili vanjskih oštećenja. Prilikom isporuke betonskog čelika isporučitelj je dužan dostaviti ateste koji garantiraju: vlačnu čvrstoću i varivost čelika.</t>
  </si>
  <si>
    <t>Na gradilištu odgovorna osoba mora obratiti naročitu pažnju na eventualne pukotine, jača vanjska oštećenja, slojeve rđe, prljavštine i čvrstoću, te dati nalog da se takav betonski čelik odstrani ili očisti.</t>
  </si>
  <si>
    <t>Savijeni čelik mora biti označen prema armaturnim nacrtima i u svemu mora zadovoljiti propise navedene u Službenom listu br.51 od 18.11.1971. godine.</t>
  </si>
  <si>
    <t>Armatura mora biti na gradilištu pregledno deponirana. Prije polaganja, armatura mora biti oćišćena od hrđe i nećistoće. žica, plastični ili drugi ulošci koji se polažu radi održavanja razmaka kao i sav drugi pomoćni materijal uključeni su u jediničnu cijenu.</t>
  </si>
  <si>
    <t>Ugrađivati se mora armatura po profilima iz statičkog računa, odnosno nacrta savijanja. Ukoliko je onemogućena nabava određenih profila zamjena se vrši uz odobrenje statičara. Postavljenu armaturu prije betoniranja dužan je osim rukovoditelja gradilišta i nadzornog inženjera, pregledati statičar, o tome izvršiti upis u građevinski dnevnik. Mjerodavni podatak za marku Str. A2/6</t>
  </si>
  <si>
    <t>betona koji treba upotrijebiti na pojedinim dijelovima konstrukcije uzima se iz statičkog računa i nacrta savijanja armature.</t>
  </si>
  <si>
    <t>Prilikom polaganja armature, naročitu pažnju posvetiti visini armature kod horiz. serklaža i armaturi u negativnoj zoni ploče kod ležaja (zidovi) kako nebi došlo do povećanja debljine ploče kod betoniranja zbog previsoko položene spomenute armature.</t>
  </si>
  <si>
    <t>Obračun ugrađene armature vrši se po kg bez obzira na profil. Jediničnom cijenom armature treba obuhvatiti:</t>
  </si>
  <si>
    <t>-     uzimanje izmjera na objektu</t>
  </si>
  <si>
    <t>dobava</t>
  </si>
  <si>
    <t>doprema</t>
  </si>
  <si>
    <t>čišćenje od hrđe, rezanje, savijanje</t>
  </si>
  <si>
    <t>privremeno skladištenje</t>
  </si>
  <si>
    <t>doprema na gradilište</t>
  </si>
  <si>
    <t>skladištenje na gradilištu</t>
  </si>
  <si>
    <t>sortiranje i po potrebi premještanje</t>
  </si>
  <si>
    <t>horizontalni i vertikalni transport, ugradba u konstrukciju, postavljanje i vezanje  armature točno prema armaturnim nacrtima sa podmetanjem podložaka i distancera kako bi se osigurala projektirana udaljenost između armature i oplate. U jediničnoj cijeni uključeni su svi tipovi distancera i žica za vezivanje.</t>
  </si>
  <si>
    <t>čišćenje nakon postave armature svakog pojedinog elementa</t>
  </si>
  <si>
    <t>potrebna radna skela</t>
  </si>
  <si>
    <t>uzimanje potrebnih uzoraka, ispitivanje materijala te dostava atesta prije ugradnje i montaža i vezivanje.</t>
  </si>
  <si>
    <t>Oplate moraju biti stabilne, otporne i dovoljno poduprte da se ne bi izvile ili popustile u bilo kojem pravcu. Moraju biti izrađene točno po mjerama označenim u crtežima plana oplate za pojedine dijelove konstrukcije koji će se betonirati sa svim potrebnim podupiračima.</t>
  </si>
  <si>
    <t>Unutarnje površine oplate moraju biti ravne i potpuno glatke bilo da su horizontalne, vertikalne ili nagnute, prema tome kako je to u crtežima planova oplate predviđeno. Raspored oplatnih ploča mora biti pravilan, izrađen od oplatnih ploča jednake veličine, bez ubacivanja  manjih komada. Nastavci oplate  ne smiju izlaziti iz ravnine, tako da nakon njihovog skidanja vidljive površine betona budu ravne i s oštrim rubovima.</t>
  </si>
  <si>
    <t xml:space="preserve">Oplate, kao i razna razupiranja, moraju imati takvu sigurnost i krutost da bez slijegavanja i štetnih deformacija mogu primiti opterećenja i utjecaje koji nastaju za vrijeme izvedbe radova. </t>
  </si>
  <si>
    <t>Oplate moraju biti stabilne, otporne i dovoljno poduprte da se ne bi izvile ili popustile u bilo kojem pravcu. Moraju biti izrađene točno po mjerama označenim u crtežima plana oplate za pojedine dijelove konstrukcije koji će se betonirati sa svim potrebnim podupiračima. Unutarnje površine oplate moraju biti ravne, bilo da su horizontalne, vertikalne ili nagnute, prema tome kako je to u crtežima planova oplate predviđeno. Nastavci pojedinih dasaka ne smiju izlaziti iz ravnine, tako da nakon njihovog skidanja vidljive površine betona budu ravne i s oštrim rubovima, te da se osigura dobro brtvljenje i sprečavaju deformacije. Za oplatu se ne smiju koristiti takvi premazi koji se ne bi mogli oprati s gotovog betona ili bi nakon pranja ostale mrlje na tim površinama.</t>
  </si>
  <si>
    <t>Kad su u betonskim zidovima i drugim konstrukcijama predviđeni otvori i udubine za prolaz vodovodne i kanalizacione cijevi, cijevi centralnog grijanja i slično, kao i dimovodne i ventilacione kanale i otvore, treba još prije betoniranja izvesti i postaviti cijevi većeg profila od prolazeće cijevi da se iste mogu provući kroz zid ili konstrukciju i propisno zabrtviti. Kod nastavljanja betoniranja po visini, prilikom postavljanja oplate za tu konstrukciju treba izvesti zaštitu površina betona već gotovih konstrukcija od procjeđivanja cementnog mlijeka. Neposredno prije početka ugrađivanja betona oplata se mora očistiti.</t>
  </si>
  <si>
    <t xml:space="preserve">Oplate moraju biti tako izvedene da se mogu skidati lako i bez potreba i oštećenja konstrukcija, sa svim njenim elementima, kao i slaganje i sortiranje građe na određenim mjestima. Također je uključeno i čišćenje dasaka, gredica, potpora i drugog, vađenje čavala, sjećenje vezne žice, vađenje klanfi i zavrtnja, kao i čišćenje tih elemenata od eventualnih ostataka stvrdnutog betona. </t>
  </si>
  <si>
    <t>Izrađena oplata, s podupiranjem, prije betoniranja mora biti od strane izvoditelja statički kontrolirana. Prije nego što se počne ugrađivati beton moraju se provjeriti dimenzije oplate i kakvoća njihove izvedbe, kao i ćistoća i vlažnost oplate. Rezultati ispitivanja nivelete oplate, kao i zapisnik o prijemu tih konstrukcija, čuvaju se u evidenciji koja se prilikom primopredaje izgrađene građevine ustupa korisniku te građevine.</t>
  </si>
  <si>
    <t>Prije svakog betoniranja izvoditelj građeviskih radova – glavni izvođač i izvoditelji drugih struka ( elektro, voda I kanalizacija, strojarski, itd.) dužni su zajedno pregledati plan betoniranja i utvrditi jesu li svi potrebni prodori I ugradbeni elementi u bet. zidovima pipremljeni I ugrađeni, da se naknadno nebi dodatno otvarali otvori.</t>
  </si>
  <si>
    <t xml:space="preserve">Izvedba svih radnih fuga uključena je u jediničnu cijenu. </t>
  </si>
  <si>
    <t>Na svim vidljivim bridovima betona, koji se ne žbukaju ili ne oblače, obvezna je upotreba trobridnih trokutastih lajsni, koje su uključene u jedinične cijene I neće se posebno naplaćivati.</t>
  </si>
  <si>
    <t>Obračun se vrši putem građevinske knjige, prema stvarno izvedenoj količini radova m2 oplate, pri čemu se odbijaju svi prazni prostori, otvori, vrata, niše, kučice, dimnjaci, bez obzira na veličinu. Sukladno nacrtima oplate izvode se u oplati svi otvori veći ili jednaki promjeru 10cm ili veličin 10x10cm. Bočne špalete otvora obračunavaju se po cijeni m2 osnovne stavke oplate elementa unutar kojeg se predmetni otvor, tj. špaleta nalazi. Nikakve posebne nadoplate neće se priznavati.</t>
  </si>
  <si>
    <t>-  ZIDARSKI RADOVI</t>
  </si>
  <si>
    <t>Zidarski radovi moraju se izvesti u skladu s Pravilnikom o tehničkim mjerama i uvjetima za izvođenje zidova zgrade (Sl.list 17/70)</t>
  </si>
  <si>
    <t>Standardi za zidarske radove:</t>
  </si>
  <si>
    <t>za opekarske proizvode: HRN B.D1.009; HRN B.D1.010</t>
  </si>
  <si>
    <t xml:space="preserve">                                             HRN B.D1.011; HRN B.D1.013</t>
  </si>
  <si>
    <t xml:space="preserve">                                             HRN B.D1.014; HRN B.D1.015</t>
  </si>
  <si>
    <t xml:space="preserve">                                             HRN B.D1.024; HRN B.D1.030</t>
  </si>
  <si>
    <t xml:space="preserve">za plino i pjenobetonske proizvode:               </t>
  </si>
  <si>
    <t xml:space="preserve">                                             HRN U.M1.050; HRN U.M1.054</t>
  </si>
  <si>
    <t xml:space="preserve">                                             HRN U.M1.056; HRN U.M1.058</t>
  </si>
  <si>
    <t>za cement:                       HRN B.C1.011;</t>
  </si>
  <si>
    <t>za građevinski kreč:       HRN B.C1.021;</t>
  </si>
  <si>
    <t xml:space="preserve">za mort za žbukanje i zidanje:            </t>
  </si>
  <si>
    <t xml:space="preserve">                                             HRN U.M2.010; HRN U.M2.012</t>
  </si>
  <si>
    <t xml:space="preserve">                                             HRN U.M8.002</t>
  </si>
  <si>
    <t xml:space="preserve">Svi materijali upotrebljavani u gradnji moraju u potpunosti odgovarati važećim standardima. </t>
  </si>
  <si>
    <t>Odstupanje od projektom predviđenih dimenzija dozvoljeno je samo u sporazumu s nadzornim inženjerom i projektantom.</t>
  </si>
  <si>
    <t>Sve vertikalne i horizontalne plohe moraju biti izvedene i očišćene po završetku radova.</t>
  </si>
  <si>
    <t>U svrhu zaštite susjednih postojećih ili već izvedenih radova i ploha, horizontalnih ili vertikalnih, potrebno je iste na odgovarajući način zaštititi PVC ili PE folijama, ljepenkom, daskama i sl. tako da ne dođe do oštećenja radova ili ploha. Sve navedeno treba uračunati u jediničnu cijenu radova.</t>
  </si>
  <si>
    <t>Razne pomoćne konstrukcije i skele potrebne u toku radova treba obavezno uračunati u jediničnu cijenu, osim gdje je to posebno predviđeno troškovnikom.</t>
  </si>
  <si>
    <t>Izvođač je dužan pratiti kvalitetu svih materijala koji se ugrađuju, također i pomoćnih materijala koji se neće ugraditi ali se koriste u toku radova, te u skladu s HRN standardom dokazati da korišteni materijali odgovarajući standard zadovoljajvaju. Isto vrijedi i za dokazivanje stručnosti radnika gdje se to traži HRN standardom. Sve troškove oko dobivanja atesta (uključivo i utrošak svih potrebnih materijala za uzorke) izvođač treba uračunti u jediničoj cijeni. Radove oko atestiranja treba povjeriti za to ovlaštenoj i stručnoj organizaciji.</t>
  </si>
  <si>
    <t>Zidanje</t>
  </si>
  <si>
    <t>Zidati treba u potpuno horizontalnim redovima, a ležajne i sudarne reške moraju biti širine 10-15 mm. Pri zidanju ih treba dobro zapuniti odgovarajućom vrstom morta, a kod ploha koje će se ožbukati treba ostaviti prazninu u reškama do dubine od cca 2 cm od plohe zida, da bi se žbuka bolje uhvatila, ako troškovnikom nije drugačije određeno. Upotreba skele za visine preko 1,5 m uključena je u jedinične cijene i neće se posebno obračunavati.</t>
  </si>
  <si>
    <t>Opeka za zidanje mora biti kvalitetna, dobro pečena, te mora odgovarati kvaliteti propisanoj HRN-om. Mort za zidanje mora odgovarati propisima HRN-a. Ukoliko su neke od odredbi ovih općih uvjeta u koliziji s HRN standardom, vrijede odredbe HRN-a.</t>
  </si>
  <si>
    <t>Spojeve različitih medija ( opeka beton ili inst. okno zid )potrebno je rabicirati staklenom mrežicom. Spojeve zidanog zida sa AB konstrukcijom ankerirati armaturom u svakom trećem redu prema uputi statičara.</t>
  </si>
  <si>
    <t>Žbukanje</t>
  </si>
  <si>
    <t xml:space="preserve">Za potrebe žbukanja koristiti omjere : </t>
  </si>
  <si>
    <t>Produžni cem.mort 1:2:5 – za žbukanje zidova i fasade, zidanje zidova ispune i pregradnih zidova debljine ½ opeke i više</t>
  </si>
  <si>
    <t>Cementni mort 1:4 – za pačokiranje</t>
  </si>
  <si>
    <t>Cementni mort 1:3 – za cementnu glazuru podova i ugradbu željeznih predmeta</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</si>
  <si>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 Ravnost mora biti u skladu sa propisanim tolerantnim odstupanjima prema DIN 18202, s tim da su mjerodavni uvijek stroži zahtjevi. Skela za visine preko 1,5m uključena je u jediničnoj cijeni radova.</t>
  </si>
  <si>
    <t>Preporučuje se rad sa gotovim žbukama sa tipom žbuke definiranom prema stavci troškovnika</t>
  </si>
  <si>
    <t>Žbuka se nanosi se na očvrsli cem. špric u debljin 15 mm. Nakon djelomičnog učvršćivanja, u pravilu drugi dan, VC 40 navlažiti vodom i zafilcati. Na spojevima kutova ugraditi kutni profil i obraditi spoj staklenom mrežicom.</t>
  </si>
  <si>
    <t>Zatvaranje prodora i šliceva može se posebno obračunati samo u slučaju ako su isti odštemani u već požbukanim zidovima.</t>
  </si>
  <si>
    <t>Za poravnanje bet. stropova u debljini 2-3 mm koristiti glet masu za beton uz prethodno nanošenje kontakt grunda. Ako je potrebno nanijeti deblji sloj od 5 mm, koristiti betonfiks koji se može nanositi do debljine 20 mm, koji se po nanošenju zafilca spužvastom gladilicom i zagleta.</t>
  </si>
  <si>
    <t xml:space="preserve">Ugradbe </t>
  </si>
  <si>
    <t>Ugradbe treba izvoditi prema opisu, nacrtima i propisima. Ako za ugradbe treba dubiti zidove ili stropove, onda se to mora vršiti pažljivo, bez suvišnih oštećenja. Armatura se u tom slučaju kao ni tlačna zona betona ne smije dirati. Kod zidarskih ugradbi nije uračunata izrada ili dobava elemenata koji se ugrađuju, osim kada se to u stavci troškovnika posebno ne traži.</t>
  </si>
  <si>
    <t xml:space="preserve">U jediničnim cijenama treba uračunati sve radove dotične stavke, s dobavom potrebnog materijala i građevnih dijelova, sve horizontalne i vertikalne transporte i prijenose osnovnog i pomoćnog materijala, do i na gradilištu, sve utovare, istovare i pretovare, sva uskladištenja, te sva potrebna radna snaga i režijski troškovi </t>
  </si>
  <si>
    <t xml:space="preserve">U slučaju eventualnih nejasnoća treba se u prvom redu poslužiti odgovarajućim i važećim normativima (građevinske norme). </t>
  </si>
  <si>
    <t>- TESARSKI RADOVI</t>
  </si>
  <si>
    <t>Konstrukcije i oplate</t>
  </si>
  <si>
    <t>Izvođač radova dužan je preuzete radove stručno i kvalitetno izvesti po opisu troškovnika, statičkom proračunu, te uzancama struke, u skladu sa tehničkim propisima i HRN-a. Upotrebljena rezana građa mora odgovarati i hrvatskim normama i to:</t>
  </si>
  <si>
    <t>- jelova   HRN D.C1.041,</t>
  </si>
  <si>
    <t>- borova  HRN D.C1.040,</t>
  </si>
  <si>
    <t>dok je na tesanu četinarsku građu obavezan HRN D.41.052.</t>
  </si>
  <si>
    <t xml:space="preserve">Obrada građe za tesarske radove vrši se pomoću mehanizacije na pilanama ili gradilištima. Građu na gradilištu treba zaštititi od vlage i ne deponirati je na mjesta predviđenom za krojenje građe. Mjesto za krojenje građe planirati do najveće udaljenosti 30,0 metara od mjesta ugrađivanja, kao uzdignuti pod na kojem će se vršiti crtanje i krojenje, a s jedne i druge strane podići nadstrešnice za smještaj neobrađene i skrojene građe. </t>
  </si>
  <si>
    <t>Obračun i detaljan opis radova prema tehničkim uvjetima za tesarske radove. Ovi uvjeti se mijenjaju ili dopunjuju pojedinim stavkama troškovnika.</t>
  </si>
  <si>
    <t>- uzimanje mjera za izvođenje i obračune,</t>
  </si>
  <si>
    <t>- sav materijal, uključujući pomoćni i vezni (čel.papuče, vijci itd.),</t>
  </si>
  <si>
    <t>- dobava materijala, te unutarnji transport do mjesta ugradbe,</t>
  </si>
  <si>
    <t>- sav rad,</t>
  </si>
  <si>
    <t>- zaštita na radu,</t>
  </si>
  <si>
    <t>- poravak štete na svojim i tuđim radovima,</t>
  </si>
  <si>
    <t>- uklanjanje svih ostataka i čišćenje,</t>
  </si>
  <si>
    <t>- zaštita izvedenih radova,</t>
  </si>
  <si>
    <t>- sva potrebna ispitivanja i atesti,</t>
  </si>
  <si>
    <t>- eventualni statički obračun za skele i druge pomoćne konstrukcije.</t>
  </si>
  <si>
    <t>B.  OBRTNIČKI RADOVI</t>
  </si>
  <si>
    <t>OPĆI TEHNIČKI UVJETI</t>
  </si>
  <si>
    <r>
      <t>ZA IZVEDBU ZAVRŠNIH RADOVA U ZGRADARSTVU</t>
    </r>
    <r>
      <rPr>
        <u/>
        <sz val="10"/>
        <rFont val="Arial"/>
      </rPr>
      <t xml:space="preserve"> </t>
    </r>
  </si>
  <si>
    <t>SADRŽAJ</t>
  </si>
  <si>
    <t>dokumenti kojima se dokazuje sukladnost građevinskih proizvoda s propisanim normama (deklaracija, atest, odobrenja ministarstva)</t>
  </si>
  <si>
    <t>kontrolna ispitivanja</t>
  </si>
  <si>
    <t>obvezujuće odredbe odgovarajućih pravilnika ili normi</t>
  </si>
  <si>
    <t>upis u građevinski dnevnik</t>
  </si>
  <si>
    <t>pregled izvedenih radova</t>
  </si>
  <si>
    <t xml:space="preserve">DOKAZ KVALITETE </t>
  </si>
  <si>
    <t>Građevinski proizvodi i oprema mogu se upotrebljavati odnosno ugrađivati samo ako je njihova kvaliteta dokazana ispravom proizvođača ili certifikatom sukladnosti prema posebnom zakonu.</t>
  </si>
  <si>
    <t>ISPITIVANJE I ATESTIRANJE MATERIJALA PRIJE UGRADNJE</t>
  </si>
  <si>
    <t>Izvoditelj građevine mora za sve materijale građevinsko završnih radova koje ugrađuje pribaviti:</t>
  </si>
  <si>
    <t xml:space="preserve">izvješće o ispitivanju općih svojstava tih materijala ili ateste (certifikate) sukladnosti </t>
  </si>
  <si>
    <t>izvješće o ispitivanju koeficijenta toplinske vodljivosti za sve ugrađene toplinsko izolacijske materijale (HRN U.J5.600 i 600/1)</t>
  </si>
  <si>
    <t>izvješće o ispitivanju faktora otpora difuziji vodene pare za sve ugrađene materijale (HRN U.J5.600 i 600/1)</t>
  </si>
  <si>
    <t>dokument iz kojih proizlazi na građevini zadovoljavaju postojeće postojeće propise i eventualne dodatne zahtjeve iz projekta, odnosno da je podoban za predviđenu ugradnju</t>
  </si>
  <si>
    <t xml:space="preserve">izvješće o ispitivanju vodonepropusnosti, propusnosti zraka, koeficijenta prolaza topline "k" i vrijednosti zvučne izolacije </t>
  </si>
  <si>
    <t>ISPITIVANJA NA GOTOVOJ GRAĐEVINI</t>
  </si>
  <si>
    <t>Za sve materijale koji se ugrađuju ponuditelj/izvoditelj je dužan izraditi listu materijala, te dostaviti kompletnu atestno-tehničku dokumentaciju - potrebne ateste, tehničke listove, potvrde o sukladnosti, certifikat proizvođača, i sl. kao dokaz zakonom i projektom propisane kvalitete, te ishoditi pisano odobrenje nadzornog inženjera i naručitelja za ugradnju svakog pojedinog materijala putem posebnih formulara za odobrenje materijala, a sve prije ugradnje i isporuke materijala.</t>
  </si>
  <si>
    <t>Isto tako za sve radove gdje je to neophodno, a na traženje nadzora i naručitelja, izvoditelj ima obvezu ugradnje oglednih uzoraka u mjerilu 1:1. Temeljem odobrenog oglednog uzorka vrši se izvedba radova u utvrđenoj kvaliteti, te se preuzimanje i kontrola izvedenih radova obavlja uspoređivanjem sa kvalitetom i načinom ugradnje odobrenog oglednog uzorka. Ove radnje ponuditelj/izvoditelj će obaviti bez posebne naknade.</t>
  </si>
  <si>
    <t>UPIS U GRAĐEVINSKI DNEVNIK</t>
  </si>
  <si>
    <t>Osobita pozornost upisa ovlaštenih osoba glede:</t>
  </si>
  <si>
    <t>vremenskih i drugih uvjeta</t>
  </si>
  <si>
    <t>kvalitete i stanja pojedinih podloga prije nastavka izvođenja završnih radova</t>
  </si>
  <si>
    <t>utvrđenih nedostataka i naloge za njihova otklanjanja</t>
  </si>
  <si>
    <t>rezultata naknadnih ispitivanja</t>
  </si>
  <si>
    <t>preuzimanje izvedenih radova</t>
  </si>
  <si>
    <t>-  IZOLATERSKI RADOVI</t>
  </si>
  <si>
    <t>Svi materijali za izolaciju krova trebaju odgovarati važećim tehničkim propisima i to:</t>
  </si>
  <si>
    <t>- Pravilnik o tehničkim mjerama i uvjetima za ugljikovodične hidroizolacije krovova i terasa (Sl. list br. 26/89)</t>
  </si>
  <si>
    <t>HRN U.F2.024.</t>
  </si>
  <si>
    <t>- Pravilnik o tehničkim mjerama i uvjetima za nagibe krovnih ploha (Sl. list br. 26/64)</t>
  </si>
  <si>
    <t>- Pravilnik o tehničkim normativima za projektiranje i izvođenje završnih radova u građevinarstvu (Sl. list br. 21/90)</t>
  </si>
  <si>
    <t>Materijal za hidroizolaciju i toplinsku izolaciju moraju odgovarati važećim standardima:</t>
  </si>
  <si>
    <t>HRN  U.M3.220 - Sirovi krovni kartoni</t>
  </si>
  <si>
    <t>HRN  U.M3.226 - Bitum. traka s uloškom od sirovog krovnog kartona, uvjeti i kvaliteta</t>
  </si>
  <si>
    <t>HRN  U.M3.231 - Bitum. traka s uloškom od staklenog voala</t>
  </si>
  <si>
    <t>HRN  U.M3.224 - Jednostrana obložena aluminijska folija, uvjeti i kvaliteta</t>
  </si>
  <si>
    <t>HRN  U.M3.230 - Bitum. traka s uloškom od alum. folije</t>
  </si>
  <si>
    <t>HRN  U.M3.240 - Hidroiz. materijal na osnovu organskih rastvarača za hladni postupak</t>
  </si>
  <si>
    <t>HRN  U.M3.242 - Hidroiz. materijal na osnovu bitumenskih emulzija za hladni postupak</t>
  </si>
  <si>
    <t>HRN  U.M3.244 - Hidroiz. materijal za topli postupak</t>
  </si>
  <si>
    <t>HRN  G.C8.520 - Opće odredbe za ispitivanje folija</t>
  </si>
  <si>
    <t xml:space="preserve">DIN 16 726,  SIA 280-PVC trake </t>
  </si>
  <si>
    <t>Ukoliko se za hidroizolaciju ili toplinsku izolaciju upotrebljava materijal koji ne odgovara navedenim propisima izvoditelj radova mora predočiti ateste i odrediti prema kojim su standardima izvršena ispitivanja.</t>
  </si>
  <si>
    <t>Kod izrade hidroizolacije treba se u potpunosti pridržavati uputstva proizvođača materijala, kako u pogledu pripreme podloge, svih faza rada, zaštite izvedene izolacije, te uvjeta rada (atmosferskih prilika, temperatura i sl.). Kod pripreme podloge za sve vrste izolacija potrebno je površinu zida ili poda dobro očistiti od svih nečistoća, prašine, krhotina i masnoća, a eventualne veće neravnine kod betonskih površina zapuniti mortom za izravnanje.</t>
  </si>
  <si>
    <t>-  LIMARSKI RADOVI</t>
  </si>
  <si>
    <t>Izvođač je dužan prije početka radova provjeriti sve građevinske elemente na koje ili za koje se se pričvršćuje limarija i pismeno dostaviti naručitelju svoje primjedbe u vezi eventualnih nedostataka posebno u slučaju: neodgovarajućeg izbora projektiranog materijala i loše riješenog načina vezivanja limarije za građevinske radove.</t>
  </si>
  <si>
    <t xml:space="preserve">Dijelovi različitog materijala ne smiju se dodirivati jer bi uslijed toga moglo doći do korozije. </t>
  </si>
  <si>
    <t>Limarske radove izvesti prema opisu u troškovniku, uz eventualne korekcije projektom predviđenih razvijenih širina i opisa detalja po izmjeri na licu mjesta. Radove izvoditi po pravilima struke i primjenjujući važeće opće i posebne tehničke propise i norme, preuzetih iz:</t>
  </si>
  <si>
    <t>Pravilnika o tehn.normativima za projektiranje i izvođenje završnih radova u građevinarstvu (Sl.list 21/90),</t>
  </si>
  <si>
    <t>te hrvatske norme:</t>
  </si>
  <si>
    <t>HRN U.N9.052 -Građ.prefabr.elementi: Prozorska limena klupčica,</t>
  </si>
  <si>
    <t>HRN U.N9.053 -Građ.prefabr.elementi: Odvodnjavanje krovova i dijelova zgrada limenim elementima</t>
  </si>
  <si>
    <t>HRN U.N9.054 -Građ.prefabr.elementi: Pokrivanje krovnih ravnina limom</t>
  </si>
  <si>
    <t>HRN U.N9.055 -Građ.prefabr.elementi: Opšivanja vanjskih dijelova zgrada limom</t>
  </si>
  <si>
    <t>Ugrađeni materijali moraju biti kvalitetni i odgovarati hrvatskim normama i to:</t>
  </si>
  <si>
    <t>Pocinčani lim HRN C.B4.081</t>
  </si>
  <si>
    <t>Čelični lim HRN C.B4.017, HRN C.B4.110 - 113</t>
  </si>
  <si>
    <t>Svi ostali materijali koji nisu obuhvaćeni normama moraju imati certifikate od za to ovlaštenih institucija.</t>
  </si>
  <si>
    <t>Lim koji naliježe na betonsku podlogu, drvo, žbuku ili na podlogu od opeke mora biti podložen sa krovnom ljepenkom čija su dobava i postava uključene u cijenu</t>
  </si>
  <si>
    <t>Kod spajanja raznih vrsta materijala treba na pogodan način izvesti izolaciju (premaz, izol.traka i sl.) da ne dođe do galvanskog elektriciteta.</t>
  </si>
  <si>
    <t>Sastav i učvršćenja moraju biti tako izvedeni da elementi pri temperaturnim promjenama mogu nesmetano dilatirati, a da pri tome ostanu nepropusni. Moraju se osigurati od oštećenja koje može izazvati vjetar i sl.</t>
  </si>
  <si>
    <t>Ako je opis koje stavke izvođaču nejasan treba pravovremeno, prije predaje ponude, tražiti objašnjenje od projektanta. Eventualne izmjene materijala te načina izvedbe tokom gradnje moraju se izvršiti isključivo pismenim dogovorom s projektantom i nadzornim inženjerom. Sve više radnje koje neće biti na taj način utvrđivane, neće se priznati u obračun.</t>
  </si>
  <si>
    <t>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t>
  </si>
  <si>
    <t>Način izvedbe i ugradbe, te obračun u svemu prema postojećim normama za izvođenje završnih radova u građevinarstvu TU-XVII, po jedinici mjere u troškovniku i stvarno izvedenim količinama na gradilištu.</t>
  </si>
  <si>
    <t>sav rad uključivo i uzimanje mjere na gradnji za izvedbu i obračun,</t>
  </si>
  <si>
    <t>sav materijal uključivo pomoćni te pričvrsni materijal,</t>
  </si>
  <si>
    <t>sav rad na gradnji i u radionici,</t>
  </si>
  <si>
    <t>sav transport i uskladištenje materijala,</t>
  </si>
  <si>
    <t>čišćenje i miniziranje željeznih dijelova</t>
  </si>
  <si>
    <t>dobavu i polaganje podložne ljepenke,</t>
  </si>
  <si>
    <t>ugradbu limarije upucavanjem,</t>
  </si>
  <si>
    <t>potrebne platforme, pokretnu skelu za montažu, kuke, užad, ljestve,</t>
  </si>
  <si>
    <t>ugradbu u ziđe ili sl. potrebnih obujmica, slivnika i sl.,</t>
  </si>
  <si>
    <t>čišćenje od otpadaka nakon izvršenih radova,</t>
  </si>
  <si>
    <t>zaštitu izvedenih radova do primopredaje.</t>
  </si>
  <si>
    <t>-  FASADERSKI RADOVI</t>
  </si>
  <si>
    <t>Fasaderski radovi odnose se na obradu fasadnih površina  klasificiranim ETICS sustavom Radove izvesti prema troškovniku, a u skladu s postojećim normama.</t>
  </si>
  <si>
    <t xml:space="preserve">Materijali koji nisu obuhvaćeni normama moraju imati ateste i certifikate od za to ovlaštenih  ustanova. </t>
  </si>
  <si>
    <r>
      <t>Podloga na koju se nanosi fasadna žbuka ili sustav mora biti potpuno očišćena, ravna</t>
    </r>
    <r>
      <rPr>
        <sz val="10"/>
        <color rgb="FF323232"/>
        <rFont val="Arial"/>
      </rPr>
      <t xml:space="preserve">, </t>
    </r>
    <r>
      <rPr>
        <sz val="10"/>
        <color rgb="FF151515"/>
        <rFont val="Arial"/>
      </rPr>
      <t xml:space="preserve">dovoljno hrapava u svemu prema zahtjevima proizvođača žbuke. Gotova žbuka ili boja mora biti ujednačene boje, potpuno ravna, oštrih ili zaobljenih bridova (prema projektu i ton karti), dobro sljubljena s podlogom i slojevima međusobno, bez pukotina i oštećenja. 
Izvođač je dužan dati projektantu na uvid izbor boja i tonova, te izraditi probne uzorke. 
Radovi se ne smiju izvoditi po lošem vremenu, koje bi moglo utjecati na kvalitetu radova. 
Sve prema uputi i zahtjevu proizvođača sustava. 
</t>
    </r>
    <r>
      <rPr>
        <sz val="10"/>
        <color rgb="FF000000"/>
        <rFont val="Arial"/>
      </rPr>
      <t>Svi materijali za izradu fasada i obloga moraju biti prvoklasni, moraju odgovarati važećim standardima i moraju posjedovati ateste a svi radovi moraju se izvoditi prema uputama proizvođača elemenata od kojih se radovi izvode.</t>
    </r>
  </si>
  <si>
    <t xml:space="preserve">Jedinična cijena za pojedinu stavku sadrži: </t>
  </si>
  <si>
    <r>
      <t>- sav materijal i transport do gradilišta</t>
    </r>
    <r>
      <rPr>
        <sz val="10"/>
        <color rgb="FF323232"/>
        <rFont val="Arial"/>
      </rPr>
      <t xml:space="preserve">, </t>
    </r>
  </si>
  <si>
    <r>
      <t xml:space="preserve">- </t>
    </r>
    <r>
      <rPr>
        <sz val="10"/>
        <color rgb="FF151515"/>
        <rFont val="Arial"/>
      </rPr>
      <t xml:space="preserve">sav rad, uključivo pripremu žbuke i boja, za profilacije, </t>
    </r>
  </si>
  <si>
    <t xml:space="preserve">- davanje uzoraka, </t>
  </si>
  <si>
    <t xml:space="preserve">- unutarnji horizontalni i vertikalni transport do mjesta ugradbe, </t>
  </si>
  <si>
    <t xml:space="preserve">- priprema podloge s čišćenjem, </t>
  </si>
  <si>
    <t xml:space="preserve">- sva krpanja na sastavu s limarijom, bravarijom i drugim materijalima, </t>
  </si>
  <si>
    <t xml:space="preserve">- poduzimanje mjera po HTZ i drugim postojećim propisima, </t>
  </si>
  <si>
    <t xml:space="preserve">- dovođenje vode, plina i struje od priključaka na gradilištu do mjesta potrošnje, </t>
  </si>
  <si>
    <t xml:space="preserve">- isporuka pogonskog materijala, </t>
  </si>
  <si>
    <r>
      <t>- čišćenje nakon završetka radova</t>
    </r>
    <r>
      <rPr>
        <sz val="10"/>
        <color rgb="FF323232"/>
        <rFont val="Arial"/>
      </rPr>
      <t xml:space="preserve">, </t>
    </r>
  </si>
  <si>
    <r>
      <t xml:space="preserve">- </t>
    </r>
    <r>
      <rPr>
        <sz val="10"/>
        <color rgb="FF151515"/>
        <rFont val="Arial"/>
      </rPr>
      <t xml:space="preserve">skela je posebna stavka (zidarski radovi). </t>
    </r>
  </si>
  <si>
    <t xml:space="preserve">Ovi opći uvjeti mijenjaju se ili nadopunjuju opisom pojedine stavke troškovnika. </t>
  </si>
  <si>
    <t>-  SOBOSLIKARSKO LIČILAČKI RADOVI</t>
  </si>
  <si>
    <t>Soboslikarske radove treba izvoditi prema Tehničkim uvjetima za izvođenje soboslikarskih radova HRN U.F2.013 i Tehničkim uvjetima za izvođenje ličilačkih radova HRN U.F2.012..</t>
  </si>
  <si>
    <t>Materijali za soboslikarsko ličilačke radove moraju biti prema standardu HRN H.C1.001 i HRN H.C1.002.</t>
  </si>
  <si>
    <t>Svi materijali trebaju odgovarati propisima HRN-a za kvalitetu i moraju imati odgovarajući certifikat koji je potrebno dostaviti nadzoru prije početka izvođenja radova.</t>
  </si>
  <si>
    <t>Materijali se mogu primjenjivati samo na onim površinama, za koje su prema kemijsko fizikalnim osobinama namjenjeni. Boju i vrstu odredit će projektant.</t>
  </si>
  <si>
    <t>Gotovi tvornički proizvedeni materijali se moraju upotrebljavati strogo po uputstvima proizvođača.</t>
  </si>
  <si>
    <t>Materijali se na gradilište moraju donijeti u orginalnom pakiranju.</t>
  </si>
  <si>
    <t>Podloga mora biti čista (bez prašine, smole, masti, čađe,hrđe,bitumena i sl.).</t>
  </si>
  <si>
    <t>Premazi moraju čvrsto prianjati na podlogu, imati jednoličnu površinu bez tragova četke ili valjka, a boja mora biti ujednačenog intenziteta i tona i bez mrlja, tragova kitanja i oštećenja.</t>
  </si>
  <si>
    <t>Vanjski premazi moraju biti otporni na atmosferilije. Podloga za sve radove mora biti u pravilu čista i bez prljavština (prašina, smola, ulje, mast, čađa, rđa, bitumen i sl.). Opće je pravilo da prije završne obrade treba sve metalne dijelove ugrađene u podlozi zaštititi premazivanjem antikorozivnim sredstvom.</t>
  </si>
  <si>
    <t>Posebno treba voditi računa o dozvoljenoj temperaturi zraka za primjenu pojedine vrste materijala.</t>
  </si>
  <si>
    <t>Izvođač radova dužan je prije početka rada pregledati sve površine na gradnji, te izvođaču građevinskih radova dati svoje eventualne primjedbe.</t>
  </si>
  <si>
    <t>Ako se u garantnom roku pojave bilo kakve promjene na obojenim površinama uslijed loše kvalitete materijala i izvedbe, izvođač mora o svom trošku izvršiti popravke.</t>
  </si>
  <si>
    <t>-  BRAVARSKI RADOVI</t>
  </si>
  <si>
    <t>Svi radovi moraju biti izrađeni u skladu sa zahtjevima važećih standarda i u skladu sa uzancama zanata u građevinarstvu, te prema Pravilniku o tehničkim mjerama i uvjetima za završne radove u zgradarstvu, Službeni list 49/70 i prema podacima iz projekta.</t>
  </si>
  <si>
    <t>Svi bravarski radovi i čelične konstrukcije moraju se izvesti prema nacrtima, opisu troškovnika i uputama projektanta ili nadzornog inženjera.</t>
  </si>
  <si>
    <t>Vlastita konstruktivna rješenja i posebnost načina ugradnje, opšavni profili i predloženi okov prije ugovaranja ponuđač će usuglasiti sa zahtjevima projektanta.</t>
  </si>
  <si>
    <t>Izvođač je dužan uzeti na gradilištu sve mjere otvora u koje se treba ugraditi bravarija te nakon toga pristupiti izradi iste.</t>
  </si>
  <si>
    <t>Prije početka izrade obavezno se moraju uskladiti mjere i količine na objektu s onima u projektima.</t>
  </si>
  <si>
    <t>Materijal</t>
  </si>
  <si>
    <t>Sav materijal koji se upotrebljava za izradu bravarskih radova mora odgovarati važećim standardima.</t>
  </si>
  <si>
    <t>kvadratno željezo       HRN C.B4.024</t>
  </si>
  <si>
    <t>plosno željezo       HRN C.B4.025</t>
  </si>
  <si>
    <t>okruglo željezo       HRN C.G6.020</t>
  </si>
  <si>
    <t>profilno željezo       HRN C.B0.500</t>
  </si>
  <si>
    <t>čelični limovi       HRN C.B4.110, 111, 112</t>
  </si>
  <si>
    <t>rebrasti limovi od aluminija      HRN C.C4.060</t>
  </si>
  <si>
    <t>profili od aluminija       HRN C.C3.020</t>
  </si>
  <si>
    <t>okov za vrata i prozore      HRN M.K3.032</t>
  </si>
  <si>
    <t>ispitivanje vratiju prema standardnom razvoju požara   HRN U.J1.160</t>
  </si>
  <si>
    <t>Pod kompletnom izvedbom  bravarskih  radova podrazumijeva se:</t>
  </si>
  <si>
    <t>kontrola mjera na objektu</t>
  </si>
  <si>
    <t>izrada radioničke i montažne dokumentacije i usaglašavanje svih detalja sa glavnim projektantom, nadzornom službom i koordinacija sa kooperantima drugih radova</t>
  </si>
  <si>
    <t>dokaz nosivosti -  statički račun ponuđene konstrukcije</t>
  </si>
  <si>
    <t>kompletna dobava glavnih i pomoćnih materijala i polikarbonatnog stakla obrađenog prema projektu</t>
  </si>
  <si>
    <t>kompletna radionička izrada</t>
  </si>
  <si>
    <t>transport do objekta i na objektu</t>
  </si>
  <si>
    <t>skladištenje u radionici I na objektu</t>
  </si>
  <si>
    <t>kompletna montaža</t>
  </si>
  <si>
    <t>stavljanje svih elemenata u funkciju, te kvantitativna i kvalitativna primopredaja uz predaju atesta,certifikata i dokumentacije</t>
  </si>
  <si>
    <t>Jedinična cijena mora sadržavati kompletno izrađene i ugrađene bravarske stavke na objektu do potpune funkcionalne i pogonske gotovosti. Sve mjere treba kontrolirati u naravi. Ako se zbog rokova ne može čekati da se za neki element uzmu mjere na objektu, izvodi se prema izvedbenom projektu uz pismeni dogovor sa glavnim izvođačem radova i nadzornom službom. Izvođač bravarskih radova treba s glavnim izvođačem radova u pisanoj formi  utvrditi  toleranciju mjera za pojedine stavke.</t>
  </si>
  <si>
    <t>Svi radovi izvode se u dogovoru sa glavnim nadzornim inženjerom i gl.projektantom.</t>
  </si>
  <si>
    <t>Jedinična cijena mora sadržavati:</t>
  </si>
  <si>
    <t>- sve predradnje prije montaže</t>
  </si>
  <si>
    <t>- izradu radioničke dokumentacije – detalji ugradbe elemenata sa potrebnim statičkim provjerama i označenim tipovima, karakteristikama i debljinama materijala, te usaglašenje detalja sa glavnim projektantom i glavnim nadzornim inženjerom</t>
  </si>
  <si>
    <t>- izradu statičkog proračuna i dokaza nosivosti, mehaničke otpornosti i stabilnosti, te usaglašenje I ovjera statike od strane glavnog projektanta statike</t>
  </si>
  <si>
    <t>- izradu oglednih uzoraka 1:1 na objektu sa svim priključcima za odobrenje isporuke i montaže od strane Naručitelja, glavnog projektanta i glavnog nadzornog inženjera</t>
  </si>
  <si>
    <t>- sudjelovanje voditelja gradilišta na koordinacijskim sastancima, te usklađivanje sa glavnim izvođačem radova I ostalim izvođačima</t>
  </si>
  <si>
    <t>- sav rad u radionici, pripremu i rezanje te rad na gradnji</t>
  </si>
  <si>
    <t>- transport materijala na gradilište, uskladištenje te donos na mjesto ugradbe,</t>
  </si>
  <si>
    <t>- korištenje manjih strojeva i alata,</t>
  </si>
  <si>
    <t>- potrebne podkonstrukcije, svi sidreni I pričvrsni elementi neovisno o vrsti podloge</t>
  </si>
  <si>
    <t>- svi bravarski spojevi na priključne konstrukcije</t>
  </si>
  <si>
    <t>- potrebnu skelu,</t>
  </si>
  <si>
    <t>- svi potrebni popravci i regulacije do preuzimanja</t>
  </si>
  <si>
    <t>- kontinuirano čišćenje mjesta rada I zbrinjavanje vlastitog otpada</t>
  </si>
  <si>
    <t>- svi troškovi šteta i popravaka na svojim ili tuđim radovima, koji su nastali nepažnjom u tijeku izvedbe</t>
  </si>
  <si>
    <t>- zaštitu izvedenih radova do primopredaje,</t>
  </si>
  <si>
    <t>- provođenje mjera HTZ</t>
  </si>
  <si>
    <t>- dostava atestne dokumentacije - svih potrebnih certifikata, ispitivanja i uvjerenja</t>
  </si>
  <si>
    <t>- svi ostali radovi koji nisu navedeni a neophodni su za dovršenje troškovničkih stavaka do potpune gotovosti</t>
  </si>
  <si>
    <t>Dobavljena bravarija, bilo izrađena po shemi bravarije i detaljima ili po tvorničkim detaljima iz čeličnih limova dolazi na objekt gotova za ugradbu, odnosno premazana zaštitnim naličem i finalnim premazom.</t>
  </si>
  <si>
    <t>Površinska obrada</t>
  </si>
  <si>
    <t>Antikorozivna zaštita čeličnih dijelova mora biti u skladu sa važećim propisima Pravilnika o tehničkim mjerama i uvjetima za zaštitu čeličnih konstrukcija od korozije. Kompletna površinska obrada svih materijala mora biti u skladu sa važećim propisima i uputama proizvođača primjenjenog materijala (sredstva), a prema zahtjevu projektanta. Sva bravarija mora prije otpreme na gradilište biti pjeskarena i ličena pravim temeljnim slojem.</t>
  </si>
  <si>
    <t>Površine čelika koje se zaštićuju vrućim cinčanjem rade se u debljini sloja cinka  50-85 μm.</t>
  </si>
  <si>
    <t>Izrada</t>
  </si>
  <si>
    <t xml:space="preserve">Izvoditelj je obavezan po sklapanju ugovora a prije početka proizvodnje, dostaviti galvnom projektantu I Naručitelju izvedbene nacrte i detalje na kontrolu i ovjeru, te da zajedno s glavnim projektantom i </t>
  </si>
  <si>
    <t>investitorom izvrši pregled istih i njihovo usklađivanje sa ostalim građevinskim i građevinsko-obrtničkim  i instalaterskim radovima.</t>
  </si>
  <si>
    <t>Svi definitivno izrađeni izvedbeni nacrti i detalji, predočeni uzorci okova odnosno predočeni prospekti tipiziranih elemenata moraju biti potpisani od strane glavnog projektanta i investitora.</t>
  </si>
  <si>
    <t>Željezni dijelovi spajaju se varenjem. Kod spajanja vijcima svaki sastav mora biti tako konstruktivno riješen da na vanjskim površinama nema vidljivih vijaka.</t>
  </si>
  <si>
    <t>Sva vanjska bravarija mora biti brtvena protiv prodora kiše i prašine.</t>
  </si>
  <si>
    <t xml:space="preserve">Svi tehnički i fizikalni zahtjevi trebaju biti ispunjeni prema propisima ili prema posebnim traženjima projektanta. Konstrukcija mora biti dimenzionirana tako da sigurno prihvaća opterećenja i funkcije elemenata. </t>
  </si>
  <si>
    <t>TROŠKOVNIK SANACIJE 
KOSOG KROVIŠTA U RAVNI KROV</t>
  </si>
  <si>
    <t>/ZAPADNI I ISTOČNI UČIONIČKI TRAKT/</t>
  </si>
  <si>
    <t xml:space="preserve"> I  UREĐENJE PROČELJA GRAĐEVINE</t>
  </si>
  <si>
    <t>IZRADILA:</t>
  </si>
  <si>
    <t>PETRA JURČEVIĆ, dipl.ing.arh.</t>
  </si>
  <si>
    <t>DIREKTOR:</t>
  </si>
  <si>
    <t>Karlovac, travanj 2016.</t>
  </si>
  <si>
    <r>
      <t xml:space="preserve">OPĆE NAPOMENE VEZANE UZ IZVOĐENJE RADOVA: </t>
    </r>
    <r>
      <rPr>
        <sz val="10"/>
        <rFont val="Arial"/>
      </rPr>
      <t>Sve radove izvesti od kvalitetnog materijala. Svi nekvalitetni radovi imaju se otkloniti i zamijeniti ispravnim, bez bilo kakve odštete od strane investitora. Ako opis koje stavke dovodi izvoditelja u sumnju o načinu izvedbe, treba pravovremeno prije predaje ponude tražiti objašnjenje od projektanta. Eventualne izmjene materijal te načina izvedbe tijekom građenja moraju se izvršiti isključivo pismenim dogovorom s projektantom i nadzornim inženjerom. Sve radnje koje neće biti na taj način utvrđene neće se moći priznati u obračunu. Jedinična cijena sadrži sve nabrojeno kod opisa pojedine grupe radova te se na taj način vrši i obračun istih. Jedinične cijene primjenjivat će se na izvedene količine  bez obzira u kojem postotku iste odstupaju od količine u troškovniku. Izvedeni radovi moraju u cijelosti odgovarati opisu troškovnika, a u tu svrhu investitor ima pravo od izvoditelja tražiti prije početka radova uzorke te izvedeni radovi moraju istima u cijelosti odgovarati. Sve mjere provjeriti u naravi. Svu kontrolu vršiti bez posebne naplate. Jediničnom cijenom treba obuhvatiti sve elemente.</t>
    </r>
  </si>
  <si>
    <t>A</t>
  </si>
  <si>
    <t>I</t>
  </si>
  <si>
    <t>PRIPREMA GRADILIŠTA I POSTAVLJANJE SKELE</t>
  </si>
  <si>
    <t>1</t>
  </si>
  <si>
    <t>Montaža i demontaža fasadne cijevne skele uz sva pročelja, koja će se koristiti za radove na sanaciji krova i uređenju pročelja. Stavka obuhvaća sve potrebne elemente skele koja će se koristiti za radove u visini krova (strop 2. kata) cca 12,00m od terena. Skela mora u potpunosti zadovoljavati propise o statičkoj stabilnosti te imati računske dokaze i potrebnu dokumentaciju o tome, propise o sigurnosti korištenja i zaštiti na radu, a moraju se dodati i elementi za montažu sredstava za podizanje i dopremu materijala na krov.
U cijenu stavke uračunati projekt skele i gradilišnu tablu s potrebnim podacima u građevini.</t>
  </si>
  <si>
    <t>m2</t>
  </si>
  <si>
    <t>UKUPNO:</t>
  </si>
  <si>
    <t>B</t>
  </si>
  <si>
    <t>SANACIJA KROVA – ZAPADNI UČIONIČKI TRAKT</t>
  </si>
  <si>
    <t xml:space="preserve">DEMONTAŽE </t>
  </si>
  <si>
    <r>
      <t>NAPOMENA UZ DEMONTAŽE:</t>
    </r>
    <r>
      <rPr>
        <sz val="10"/>
        <rFont val="Arial"/>
      </rPr>
      <t xml:space="preserve"> Svi radovi na demontaži postojećeg krovišta se obavljaju na visini od cca 12,00m tako da je demontažom uključeno spuštanje materijala na tlo i njegovo daljnje zbrinjavanje. Zaštitu građevine od eventualnog prokišnjavanja izvesti na način da se sve površine, koje se demontiranjem krova otkriju, moraju zaštititi PVC čvrstom folijom ili na drugi način u vrijeme kada se izvode radovi, a postoji mogućnost padalina. Kod toga se mora izvršiti odgovarajuća zaštita od vjetra.  Sve moguće štete koje bi mogle nastati uslijed procurivanja kod izvođenja radova zbog neodgovarajuće zaštite idu na teret izvođača radova. U radove demontaže je uključeno i postavljanje mehaničkih sustava za spuštanje i podizanje tereta, koji će biti integriran u skelu, ili na drugi način, te se neće posebno iskazivati.  Sve radove rušenja i demontaža izvesti na način da se ne oštećuje i ne narušava geometrija postojeće konstrukcije građevine (uglovi, plohe i sl.) i sl. Svi opći opisi, opći uvjeti, obračunsko-tehničke specifikacije i sl. sastavni su dio troškovnika. </t>
    </r>
  </si>
  <si>
    <t>Demontaža postojećih polukružnih visećih žljebova s pripadajućim kukama i izljevima na mjestu postojećih vertikala uključujući odvoz materijala na deponij.</t>
  </si>
  <si>
    <t>a)</t>
  </si>
  <si>
    <t>žlijeb</t>
  </si>
  <si>
    <t>m1</t>
  </si>
  <si>
    <t>b)</t>
  </si>
  <si>
    <t>izljev</t>
  </si>
  <si>
    <t>kom</t>
  </si>
  <si>
    <t>2</t>
  </si>
  <si>
    <t xml:space="preserve">Demontaža postojećih kutijastih snjegobrana pričvršćenih pomoću krovnih vijaka sa brtvama, u drvene gredice, preko pokrovnog trapeznog lima. Elementi su dužine 100 cm, položeni u dva reda tako da se elementi preklapaju za cca 10 cm. U cijenu uračunati i demontažu potkonstrukcije za nošenje drugog reda snjegobrana od mosnica 5x12cm fiksiranih u krovne nosače, te odvoz na deponij udaljenu do  ili na mjesto koje odredi investitor. </t>
  </si>
  <si>
    <t>kutijasti snjegobran</t>
  </si>
  <si>
    <t>drvena potkonstrukcija</t>
  </si>
  <si>
    <t>m3</t>
  </si>
  <si>
    <t>3</t>
  </si>
  <si>
    <t xml:space="preserve">Demontaža pokrova krovnih ploha (uključujući krov strojarnice) od trapezno profiliranog čeličnog lima d=0,6mm uključujući sljemeni pokrovni lim, zabatni pokrovni i okapni lim kojim je prekriven spoj krovnog pokrova i ostale opšave na spoju fasade i pokrovnog lima, te opšav od sljemena do dimnjaka u cijeloj širini dimnjaka. U cijenu uračunati odvoz na deponij udaljenu do  ili na mjesto koje odredi investitor. </t>
  </si>
  <si>
    <t xml:space="preserve"> a)</t>
  </si>
  <si>
    <t>krovni pokrov</t>
  </si>
  <si>
    <t>sljemeni pokrovni lim</t>
  </si>
  <si>
    <t>c)</t>
  </si>
  <si>
    <t>zabatni pokrovni i okapni lim</t>
  </si>
  <si>
    <t>d)</t>
  </si>
  <si>
    <t>opšavi na spoju fasade i pokrovnog lima</t>
  </si>
  <si>
    <t>e)</t>
  </si>
  <si>
    <t>uvala</t>
  </si>
  <si>
    <t>4</t>
  </si>
  <si>
    <t xml:space="preserve">Demontaža okapnog lima na strehi vezanog na oluke preko kojeg kojeg je postavljen pokrovni lim. U jediničnu cijenu uključen odvoz na mjesto koje odredi investitor. </t>
  </si>
  <si>
    <t>5</t>
  </si>
  <si>
    <t>Isto kao st. (4) samo demontaža opšava spoja vertikalne obloge zabata i strešnog pokrovnog lima.</t>
  </si>
  <si>
    <t>6</t>
  </si>
  <si>
    <t xml:space="preserve">Isto kao st. (4) samo demontaža vertikalne obloge na uzdužnom dijelu i zabatima i okapnog lima na rubu vertikalne obloge. </t>
  </si>
  <si>
    <t>vertikalna obloga</t>
  </si>
  <si>
    <t>okapni lim</t>
  </si>
  <si>
    <t>7</t>
  </si>
  <si>
    <t>Isto kao st. (4) samo demontaža vertikalne obloge dimnjaka i strojarnice.</t>
  </si>
  <si>
    <t>8</t>
  </si>
  <si>
    <t xml:space="preserve">Isto kao st. (4) samo demontaža pokrovnog lima horizontalne fuge između betonskog strešnog vijenca i okapnog lima vertikalne strešne obloge. </t>
  </si>
  <si>
    <t>9</t>
  </si>
  <si>
    <t xml:space="preserve">Demontaža opšava ventilacijskog kanala 50x90cm. U cijenu uračunati odvoz na deponij ili na mjesto koje odredi investitor. </t>
  </si>
  <si>
    <t>10</t>
  </si>
  <si>
    <t xml:space="preserve">Demontaža žaluzina s odvozom materijala na deponij udaljenu do  ili na mjesto koje odredi investitor. </t>
  </si>
  <si>
    <t>žaluzine dim. 100X60cm</t>
  </si>
  <si>
    <t>žaluzine dim. 50X200cm</t>
  </si>
  <si>
    <t>11</t>
  </si>
  <si>
    <t>Demontaža postojećih krovnih odvodnih vertikala uključujući obujmice i nosače te odvoz materijala na gradski deponij ili po dogovoru s investitorom.</t>
  </si>
  <si>
    <t>cijevi</t>
  </si>
  <si>
    <t>koljena</t>
  </si>
  <si>
    <t>12</t>
  </si>
  <si>
    <t>Demontaža potkonstrukcije za nošenje vertikalnog lima izrađene od štafli dimenzija 5x8cm koje su tiplama fiksirane u betonski vijenac, a čavlima na rožnice. Potkonstrukcija je izvedena s oko 0,40m3 građe. U cijenu stavke uračunati odvoz materijala na mjesto koje odredi investitor.</t>
  </si>
  <si>
    <t>13</t>
  </si>
  <si>
    <t xml:space="preserve">Demontaža podrožnica presjeka 10x12cm učvršćenih na nosače u osi stupaca, vezanih za nosače pomoću drvenih veza trokutastog presjeka i podrožnica strojarnice presjeka 14x10cm. Podrožnice su izrađene od oko 3,25m3 građe. U cijenu stavke uračunati odvoz na deponij udaljenu do  ili na mjesto koje odredi investitor.  </t>
  </si>
  <si>
    <t>14</t>
  </si>
  <si>
    <t>Isto kao st. (11) samo demontaža konstrukcije za uzdužnu stabilnost rešetaka koja se sastoji od ukrštenih dijagonala od dasaka presjeka 2,5x10cm fiksiranih čavlima na stupce rešetaka. U cijenu stavke uračunati uklanjanje daščane oplate strojarnice.</t>
  </si>
  <si>
    <t>15</t>
  </si>
  <si>
    <t>Demontaža krovnih nosača uključujući pričvrsni materijal (klinovi širine 12cm dužine 25cm s kojima je svaka rešetka na poziciji stupova uprta u armiranobetonsku ploču, čelični kutnici 80x80x3mm dužine 200mm obostrano od kojih je svaki s 2 čel. tiple vezan za betonsku konstrukciju, a čavlima za donji pojas rešetki). U cijenu uključen odvoz na mjesto koje odredi investitor. Demontiraju se slijedeće rešetke:
- 3 kom dvovodnih simetričnih rešetki d=15m sa 7 stupaca, visine na krajevima 20cm, a u tjemenu 105cm,
- 6 kom dvovodnih asimetričnih rešetki d=7,6m s 4 stupca, visine na krajevima 20cm, a u tjemenu 75cm,
- 6 kom jednovodnih trokutastih rešetki d=3,25m s 2 stupca, visine na jednom kraju 20cm, a na drugom kraju 64cm i koji su vezani s prethodnim asimetričnim nosačima u cjelinu,
- 2 kom dvovodnih asimetričnih rešetki d=7,6m s 5 stupaca, visine na jednom kraju 20cm, a a na drugom kraju 120cm i u tjemenu 129cm,
- 3 kom jednovodnih trokutastih rešetki d=7,60m s 4 stupca, visine na jednom kraju 20cm, a na drugom kraju i ujedno u tjemenu 129cm,
- 3 kom jednovodnih trokutastih rešetki d=7,60m s 4 stupca, visine na jednom kraju 20cm, a na drugom kraju i ujedno u tjemenu 129cm.</t>
  </si>
  <si>
    <t>16</t>
  </si>
  <si>
    <t>Uklanjanje postojeće toplinske izolacije od staklene vune na tavanu s odvozom na gradski deponij. Staklena vuna je postavljena u dva sloja, svaki debljine 5cm.</t>
  </si>
  <si>
    <t>17</t>
  </si>
  <si>
    <t xml:space="preserve">Rušenje zidova i ab. serklaža strojarnice uključujući vrata. Uključujući odvoz šute na gradski deponij.                </t>
  </si>
  <si>
    <t>ab. serklaž</t>
  </si>
  <si>
    <t>zid d=20cm</t>
  </si>
  <si>
    <t xml:space="preserve">Uklanjanje svih slojeva ranog krova do Avramenko stropa. Slojevi koji se uklanjaju su slijedeći: 
- preskis+bitumen  d=2cm,
- cementna glazura d=2cm,
- pjenobeton d=7cm,
- heraklit+bitumen d=5cm.
Obračun po m2 kompletne izvedbe uključujući odvoz šute na gradski deponij.                </t>
  </si>
  <si>
    <t>19</t>
  </si>
  <si>
    <t>Popravak oštećenja na postojećem Avramenko stropu na način da se na mjestu oštećenja otuče betonska ploča do armature kako bi se povezala postojeća i nova armatura i betonirao oštećeni dio. U cijenu stavke uračunati sav potreban rad i materijal (oplatu, armaturu, beton) uključujući laku skelu i sve ostalo potrebno za kompletno dovršen rad.</t>
  </si>
  <si>
    <t>20</t>
  </si>
  <si>
    <t>Demontaža okapnog lima r.š. cca 40cm sa starog ravnog krova uključujući odvoz na gradski deponij.</t>
  </si>
  <si>
    <t>II</t>
  </si>
  <si>
    <t>RAVNI KROV</t>
  </si>
  <si>
    <t>Izrada laganog betona za pad (porobeton) za nagib krova od 1-2%. U cijenu uračunati sav potreban rad i materijal. Prosječna debljina betona 14cm.</t>
  </si>
  <si>
    <t>Nabava i postava geotekstila 300 gr/m2 na beton za pad. Geotekstil postavljati sa preklopom 15 cm. Obračun po m2 tlocrtne površine.</t>
  </si>
  <si>
    <t>Nabava materijala i izrada parne brane od sintetičke folije na bazi polietilena visoke gustoće d=0,22mm. 
Folija se slobodno polaže na podlogu i spaja samoljepivom trakom u preklopu spoja od 20cm. Uz sve vertikalne završetke, traka se polaže vertikalno u visini toplinske izolacije. U cijenu uračunati sve ostalo potrebno za potpuno završen rad.</t>
  </si>
  <si>
    <t>Dobava i ugradnja toplinske izolacije na bazi ekstrudiranog polistirena (EN 13164:2008), debljine 16 cm, tlačne čvrstoće &gt;300kPa pri 10% deformacije (EN 826:1996) i koeficijenta toplinske vodljivosti 0.031 W/M2k. obračun po m2 površine krova.</t>
  </si>
  <si>
    <t>Isto kao st. (3) samo XPS u padu na AB vijencu u širini oko 60cm. Debljina d= 8-10cm.</t>
  </si>
  <si>
    <t xml:space="preserve">nabava i postavljanje XPS d=16cm, u visini 60cm, na parapetne zidove između krovova različitih visina. </t>
  </si>
  <si>
    <t>Dobava i postava hidroizolacije iz sintetičke membrane na bazi mekog PVC-a, armirana poliesterskim pletivom, UV stabilna, debljine d= 1,8 mm.
Membrana mora zadovoljavati klasu Bkrov(t1) prema EN 13501.Membrane se polažu na sloj staklenog geotekstila min. 120g/m2 (uključen u cijenu stavke) i mehanički fiksiraju za podlogu, nehrđajućim vijcima s podložnom pločicom u skladu s proračunom proizvođača hidroizolacijske membrane (prema Eurocodu1). Spojevi se obrađuju toplinskim ili kemijskim putem sa širinom vara od min. 3 cm, preklop 12 cm, u skladu s propisanom tehnologijom od strane proizvođača membrane. Vanjski i unutarnji kutovi se trebaju dodatno ojačati s gotovim elementima .
Obračun po m2 ugrađenog materijala.</t>
  </si>
  <si>
    <t>Dobava i montaža dvostrukih okomitih odzračnika na bazi tvrdog PVC-a, toplinski izoliranih sa ekspandiranim polietilenom (EFE), sa mogućnošću spajanja na parnu branu i na hidroizolaciju, promjera Ǿ110 i visine 500mm.
Jedan na svakih 250 m2. Obračun po komadu ugrađenog elementa.  U cijenu uračunati sve potrebno za potpuno završen rad.</t>
  </si>
  <si>
    <t>Dobava i postava specijalnih profila od galvaniziranog čeličnog lima 0,6mm laminiranog sa slojem PVC membrane 0,8mm.
Dodatno brtvljenje trajnoelastičnim kitom na bazi poliuretana odgovarajućim temeljnim premazom i PE ispunom za fuge.</t>
  </si>
  <si>
    <t>na prijelazu u žlijeb r.š. 40cm</t>
  </si>
  <si>
    <t>skok u površini r.š. 40cm</t>
  </si>
  <si>
    <t>Dobava i postava vertikalne hidroizolacije u visini 60cm na parapetnom zidu između krovova različitih visina iz sintetičke membrane na bazi mekog PVC-a, armirana poliesterskim pletivom, UV stabilna, debljine d= 1,8 mm.
Membrana se lijepi na podlogu parapetnog zida  s kontaktnim ljepilom, ili se mehanički pričvršćuje prema uputama proizvođača materijala.  Obračun po m1. U cijenu uračunati mehaničko pričvršćenje s metalnim profilom te sve potrebno za potpuno završen rad.</t>
  </si>
  <si>
    <t>Isto kao st. (10) samo vertikalna hidroizolacija dimnjaka i ventilacijskih kanala u visini 30cm.</t>
  </si>
  <si>
    <t>Isto kao st. (10) samo vertikalna hidroizolacija izlaza na krov u visini 30cm.</t>
  </si>
  <si>
    <t>Dobava i ugradnja rubne trake na zabatima krova od PVC sintetičke membrane r.š. 50cm. Traka se postavlja na podložni nosivi lim d=1mm (obračunat u Limarskim radovima).</t>
  </si>
  <si>
    <t>Obijanje žbuke dimnjaka i ventilacijskih kanala i ponovno žbukanje grubo i fino. U cijenu uračunati sve potrebno za kompletnu sanaciju i završnu obradu. Radove izvoditi u dogovoru s projektantom strojarskih instalacija.</t>
  </si>
  <si>
    <t>Dobetoniravanje parapetnog zida za izlaz na krov betonom C-25/30, d=20cm i visine 50cm. U stavku uračunati potrebnu dvostranu oplatu i armaturu uključujući štemanje postojeće tlačne ploče radi povezivanja s postojećom armaturom.</t>
  </si>
  <si>
    <t xml:space="preserve">Dobava i postava hidroizolacijske nearmirane membrane na bazi mekog PVC-a za izradu dodatnog ojačanja u kutovima i istakama detalja na već izvedenim membranama. </t>
  </si>
  <si>
    <t>III</t>
  </si>
  <si>
    <t>LIMARSKI RADOVI</t>
  </si>
  <si>
    <r>
      <t>NAPOMENA:</t>
    </r>
    <r>
      <rPr>
        <sz val="10"/>
        <rFont val="Arial"/>
      </rPr>
      <t xml:space="preserve">  Izvedba i obrada materijalima, tonovima i nijansama prema zahtjevima i po uputama  projektanta. Prije izvedbe limarskih radova obavezno uzeti točne mjere na građevini. U svemu se strogo pridržavati projekta građevinske fizike, te zahtjeva, uputa i tehnologije proizvođača upotrijebljenih materijala, kao i materijala i uređaja koji se eventualno montiraju na krov. Uključivo svu potrebnu antikorozivnu zaštitu svih elemenata. Obratiti pažnju na izbjegavanje stvaranja galvanskih članaka (uključivo sav potreban izolacijski materijal). Svi drveni elementi potrebni za pričvršćenje moraju biti zaštićeni premazima protiv insekata i truljenja. Prije izvedbe radioničke nacrte dostaviti projektantu na pregled i pismeno odobrenje. Obaveza je izvođača proučiti sve projekte predmetne građevine te u jedinične cijene stavki uračunati sve radove, potrebne materijale, njihove količine i/ili sl. (eventualno ne specificirane posebno u samom troškovniku), a koji su (prema uzancama struke, pravilima dobrog zanata i sl.) potrebni za potpuno dovršenje građevine, tj. dovođenje u stanje "potpuno spremno za uporabu". Svi takvi radovi i materijali imaju biti uračunati u jedinične cijene, tj. neće se posebno priznati ni plaćati nikakvi vantroškovnički radovi, materijali, količine i/ili sl. Svi opći opisi, opći uvjeti, obračunsko-tehničke specifikacije i sl. sastavni su dio troškovnika.                 </t>
    </r>
  </si>
  <si>
    <t>Nabava pocinčanog plastificiranog čeličnog ravnog lima d = 0,6mm prema EN 101403 (Yield strength ReMPa 140-240, Elongination Rm MPa 270-350),površinske zaštite na bazi poliuretana, zaštićenog cinkom 275 g/m2, u boji po izboru projektanta (antracit) na temelju važeće ton karte  i izrada krovnih žljebova kvadratnog oblika r.š. lima 60cm uključujući kuke iz čeličnih plošnih profila, pocinčane i plastificirane u boji kao žlijeb. Kuke se pričvršćuju na drvenu gredicu presjeka 8x16cm na uobičajenim razmacima, insekticidno i fungicidno zaštićenu (uključena u ovoj stavci). U stavku uračunati sve potrebno (pričvrsni materijal, podložni lim, trake za brtvljenje i sl.) za kompletno dovršenu stavku. Izrada prema detalju izvođača, odobrenom od projektanta.</t>
  </si>
  <si>
    <t>drvena gredica</t>
  </si>
  <si>
    <t xml:space="preserve">Nabava lima iz st. (1) i izrada vertikala promjera kao postojeće, prosječne dužine 10,00m. U cijenu uključiti izmicanje postojećih lijevano željeznih cijevi, priključak na postojeću kanalizaciju i dovođenje u funkciju sa svim potrebnim koljenima za spajanje vertikala i žljebova kao i sva potrebna pričvrsna sredstva, obujmice, ukrasne rozete i sl. </t>
  </si>
  <si>
    <t>Izrada opšava uzdužnog ruba ravnog krova limom definiranim u st. (1) r.š. cca 60cm . U stavku uključiti sve potrebno (pričvrsni materijal, podložni lim, trake za brtvljenje i sl.) za kompletno završen opšav prema detalju izvođača, odobrenom od projektanta.</t>
  </si>
  <si>
    <t>Izrada opšava zabata  limom definiranim u st. (1) r.š. cca 60cm koji se preko podložnog nosivog lima (d=min. 1mm i r.š. cca 50cm, uračunat u ovoj stavci) učvršćuje na drvene gredice 16x16cm.  U stavku uključiti sve potrebno (pričvrsni materijal, podložni lim, trake za brtvljenje i sl.) za kompletno završen opšav prema detalju izvođača, odobrenom od projektanta.</t>
  </si>
  <si>
    <t>opšavni lim r.š. cca 60cm</t>
  </si>
  <si>
    <t>drvene gredice</t>
  </si>
  <si>
    <t>IV</t>
  </si>
  <si>
    <t>BRAVARSKI RADOVI</t>
  </si>
  <si>
    <t>Izrada, dobava i ugradnja poklopca za izlaz na krov dimenzija cca 60x70cm. Isti se izvodi od pocinčanog čeličnog lima (obostrano) sa ispunom od mineralne vune (d= 4cm) i potkonstrukcijom od čeličnih profila, pocinčanih i bojenih u RAL prema izboru projektanta, odgovarajuće statike te svim okapnim i završnim lajsnama, brtvama i svom opremom (prihvati za lokot, ručka, podupora, obavezna mogućnost zaključavanja). Izrada prema detalju izvoditelja odobrenog od strane projektanta.</t>
  </si>
  <si>
    <t>Nabava i ugradnja ljestvi s leđobranom u svemu prema Pravilniku o zaštiti na radu za mjesta rada (NN 29/13). Visina ljestvi 4,20m.</t>
  </si>
  <si>
    <t>Nabava, izrada i postava potrebne čelične potkonstrukcije za postavu solarnih kolektora s pripadajućom sekundarnom potkonstrukcijom (sekunadarna potkonstrukcija solara je obračunata u troškovniku strojarskih instalacija). Potkonstrukcija se sastoji od 3 kom IPE 240 nosača dužine cca 7,0 m. Na horizontalni serklaž do dubine 25cm potrebno je pričvrstiti 4 željezne šipke promjera 16mm, a prionjivost osigurati kemijskom ekspandirajućom smjesom. Željezne šipke trebaju viriti iznad buduće hidroizolacijske PVC folije te je na njih potrebno navariti čel. Pločicu d=5mm na koje se vijcima pričvršćuju IPE 240 nosači. Ukupna masa nosača, sidara i pločica iznosi cca 700kg. U cijenu stavke uključiti zaštitu od korozije (prema ISO 12944-5:1998(E) - broj sistema zaštite br. S1.32-34) Rad izvoditi uz nadzor statičara i projektanta strojarskih instalacija.</t>
  </si>
  <si>
    <t>komplet</t>
  </si>
  <si>
    <t>C</t>
  </si>
  <si>
    <t>SANACIJA KROVA – ISTOČNI UČIONIČKI TRAKT</t>
  </si>
  <si>
    <t>Demontaža postojećih snjegobrana koji su izvedeni kao samostalni komadi dužine 1,00m, trokutastog presjeka, postavljeni u dva reda na razmaku 1,00m naizmjence. U cijenu stavke uključiti odvoz materijala na gradski deponij.</t>
  </si>
  <si>
    <t>Demontaža postojećih polukružnih visećih žljebova s pripadajućim kukama, izljevnih žljebnih kotlića i labuđih vratova s odvozom materijala na gradski deponij ili na mjesto koje odredi investitor.</t>
  </si>
  <si>
    <t>žljebovi</t>
  </si>
  <si>
    <t>izljevni žlijebni kotlići</t>
  </si>
  <si>
    <t>labuđi vratovi</t>
  </si>
  <si>
    <t xml:space="preserve">Demontaža postojećeg pokrova krovnih ploha od Al. Lima u boji T 40/205 uključujući opšave na sljemenu, odzračnika sljemena kvadratnog presjeka 100mm visine 400mm, opšava vertikala ventilacijskih cijevi i dimnjaka-ventilacije presjeka 38x51cm visine 100cm iznad krova, te opšava na spoju vertikalne obloge zabata i kosih zabatnih zidova sa sortiranjem materijala i odvozom na gradski deponij ili na mjesto koje odredi investitor. </t>
  </si>
  <si>
    <t>Demontaža pokrova krovnih ploha</t>
  </si>
  <si>
    <t xml:space="preserve">Demontaža opšava na sljemenu  </t>
  </si>
  <si>
    <t>Demontaža odzračnika sljemena</t>
  </si>
  <si>
    <t>Demontaža opšava vertikala ventilacijskih cijevi</t>
  </si>
  <si>
    <t>Demontaža dimnjaka-ventilacije</t>
  </si>
  <si>
    <t>f)</t>
  </si>
  <si>
    <t>Demontaža opšava na spoju vert. Obloge zabata i kosih zabatnih zidova</t>
  </si>
  <si>
    <t>g)</t>
  </si>
  <si>
    <t>Demontaža opšava uzazidnog dilatacijskog lima na spoju dviju visina krovišta</t>
  </si>
  <si>
    <t>Demontaža obloge od trapeznog Al lima T 40/205 na vertikalnim zabatnim i bočnim uzdužnim dijelovima fasade uključujući drvene podloške postavljene pod lim i vijke. odvoz na mjesto koje odredi investitor. U cijenu stavke uračunati odvoz materijala na gradski deponij ili na mjesto koje odredi investitor.</t>
  </si>
  <si>
    <t>Demontaža okapnice na donjem dijelu zabatnih i bočnih dijelova fasade uključujući ventilacijsku mrežicu s kutnicima 40x40x3mm. U jediničnu cijenu uključen odvoz  odvozom na gradski deponij.</t>
  </si>
  <si>
    <t xml:space="preserve">Demontaža daščane oplate d=24mm i paropropusne vodonepropusne folije s odvozom materijala na gradski deponij. </t>
  </si>
  <si>
    <t>Demontaža rogova presjeka 10x12cm s odvozom materijala na gradski deponij.</t>
  </si>
  <si>
    <t>Demontaža 18 kom. drvenih rešetkastih nosača TIP 1 (utrošak građe za 1 rešetku 0,65m3) s odvozom materijala  na gradski deponij.</t>
  </si>
  <si>
    <t>Demontaža 2 kom. drvenih rešetkastih nosača TIP 2 (utrošak građe za 1 rešetku 0,62m3) s odvozom materijala  na gradski deponij.</t>
  </si>
  <si>
    <t>Demontaža podrožnica presjeka 16x16cm s odvozom materijala  na gradski deponij</t>
  </si>
  <si>
    <t>Demontaža nazidnica presjeka 14x12cm s odvozom materijala na gradski deponij.</t>
  </si>
  <si>
    <t>Demontaža potkonstrukcije na zidovima zabata pričvršćene na zabatne zidove sidrenjem u kose AB serklaže, koja se sastoji od vertikala - štafle 5x8cm postavljene na razmaku 100cm, horizontala – daske 48mm dužine 1m i potkonstrukcije uzduž objekta  fiksirane na kliješta rešetki. U cijenu stavke uračunati odvoz materijala na gradski deponij.</t>
  </si>
  <si>
    <t xml:space="preserve">Isto kao st. 12. samo demontaža potkonstrukcije za oblogu trapeznim limom uzduž objekta. </t>
  </si>
  <si>
    <t>Demontaža trakastih PVC rešetki koje služe kao prepreka ulasku ptica.</t>
  </si>
  <si>
    <t>Demontaža postojećih krovnih odvodnih vertikala (kom 7) uključujući obujmice i nosače te odvoz materijala na gradski deponij.</t>
  </si>
  <si>
    <t>Rušenje zabatnih zidova od blok opeke debljine 25cm uz istovremenu demontažu fiksne žaluzine od crnog željeza.</t>
  </si>
  <si>
    <t>rušenje zida</t>
  </si>
  <si>
    <t>demontaža fiksne žaluzine vel. do 2m2</t>
  </si>
  <si>
    <t>Uklanjanje AB stupića presjeka 25x25cm s odvozom materijala na gradski deponij.</t>
  </si>
  <si>
    <t>18</t>
  </si>
  <si>
    <t xml:space="preserve">Isto kao st. 17.,  samo krovni vijenac  presjeka 30x30cm. </t>
  </si>
  <si>
    <t>Isto kao st. 17, samo vertikalni serklaži zabatnih zidova,  presjeka 25x25cm, visine do 150cm.</t>
  </si>
  <si>
    <t>Isto kao st. 17., samo kosi serklaži zabatnih zidova,  presjeka 25x25cm.</t>
  </si>
  <si>
    <t>21</t>
  </si>
  <si>
    <t xml:space="preserve">Uklanjanje svih slojeva ranog krova do Avramenko stropa. Slojevi koji se uklanjaju su slijedeći:
- preskis+bitumen  d=2cm;
- cementna glazura d=2cm, 
- pjenobeton d=7cm,
- heraklit+bitumen d=5cm.
Obračun po m2 kompletne izvedbe uključujući odvoz šute na gradski deponij udaljenu do .                </t>
  </si>
  <si>
    <t>Nabava materijala i izrada parne brane od sintetičke folije na bazi polietilena visoke gustoće d=0,22mm.
Folija se slobodno polaže na podlogu i spaja samoljepivom trakom u preklopu spoja od 20cm. Uz sve vertikalne završetke, traka se polaže vertikalno u visini toplinske izolacije. U cijenu uračunati sve ostalo potrebno za potpuno završen rad.</t>
  </si>
  <si>
    <t>Isto kao st. (4) samo XPS u padu na AB vijencu u širini oko 60cm. Debljina d= 8-10cm.</t>
  </si>
  <si>
    <t>Dobava i postava hidroizolacije iz sintetičke membrane na bazi mekog PVC-a, armirana poliesterskim pletivom, UV stabilna, debljine d= 1,8 mm, Membrana mora zadovoljavati klasu Bkrov(t1) prema EN 13501.Membrane se polažu na sloj staklenog geotekstila min. 120g/m2 (uključen u cijenu stavke) i mehanički fiksiraju za podlogu, nehrđajućim vijcima s podložnom pločicom
u skladu s proračunom proizvođača hidroizolacijske membrane (prema Eurocodu1). Spojevi se obrađuju toplinskim ili kemijskim putem sa širinom vara od min. 3 cm, preklop 12 cm, u skladu s propisanom tehnologijom od strane proizvođača membrane. Vanjski i unutarnji kutovi se trebaju dodatno ojačati s gotovim elementim
Obračun po m2 ugrađenog materijala.</t>
  </si>
  <si>
    <t>Dobava i postava specijalnih profila od galvaniziranog čeličnog lima 0,6mm laminiranog sa slojem PVC membrane 0,8mm. Dodatno brtvljenje trajnoelastičnim kitom na bazi poliuretana, odgovarajućim temeljnim premazom i PE ispunom za fuge.</t>
  </si>
  <si>
    <t>Nabava pocinčanog plastificiranog čeličnog ravnog lima d = 0,6mm prema EN 101403 (Yield strength ReMPa 140-240, Elongination Rm MPa 270-350),površinske zaštite na bazi poliuretana, zaštićenog cinkom 275 g/m2, u boji po izboru projektanta (antracit) na temelju važeće ton karte i izrada krovnih žljebova kvadratnog oblika r.š. lima 60cm uključujući kuke iz čeličnih plošnih profila, pocinčane i plastificirane u boji kao žlijeb. Kuke se pričvršćuju na drvenu gredicu presjeka 8x16cm na uobičajenim razmacima, insekticidno i fungicidno zaštićenu (uključena u ovoj stavci). U stavku uračunati sve potrebno (pričvrsni materijal, podložni lim, trake za brtvljenje i sl.) za kompletno dovršenu stavku. Izrada prema detalju izvođača, odobrenom od projektanta.</t>
  </si>
  <si>
    <t xml:space="preserve">Nabava lima iz st. (1) i izrada vertikala promjera kao postojeće, prosječne dužine 10,30m. U cijenu uključiti izmicanje postojećih lijevano željeznih cijevi, priključak na postojeću kanalizaciju i dovođenje u funkciju sa svim potrebnim koljenima za spajanje vertikala i žljebova kao i sva potrebna pričvrsna sredstva, obujmice, ukrasne rozete i sl. </t>
  </si>
  <si>
    <t>Izrada opšava uzdužnog ruba ravnog krova limom definiranim u st. (1) r.š. cca 60cm. U stavku uključiti sve potrebno (pričvrsni materijal, podložni lim, trake za brtvljenje i sl.) za kompletno završen opšav prema detalju izvođača, odobrenom od projektanta.</t>
  </si>
  <si>
    <t>Izrada opšava zabata  limom definiranim u st. (1) r.š. cca 60cm koji se preko podložnog nosivog lima (d=min. 1mm i r.š. cca 50cm, uračunat u ovoj stavci) učvršćuje na drvene gredice 16x16cm. U stavku uključiti sve potrebno (pričvrsni materijal, podložni lim, trake za brtvljenje i sl.) za kompletno završen opšav prema detalju izvođača, odobrenom od projektanta.</t>
  </si>
  <si>
    <t>D</t>
  </si>
  <si>
    <t>UREĐENJE PROČELJA GRAĐEVINE</t>
  </si>
  <si>
    <t>FASADERSKI RADOVI</t>
  </si>
  <si>
    <r>
      <t xml:space="preserve">NAPOMENA: </t>
    </r>
    <r>
      <rPr>
        <sz val="10"/>
        <rFont val="Arial"/>
      </rPr>
      <t>Radovi se izvode prema opisu u troškovniku, prema podacima iz projektne dokumentacije, detaljima sa rješavanjem svih eventualnih pitanja u suradnji s projektantom i u skladu sa važećim standardima. Sav upotrijebljeni materijal mora odgovarati postojećim propisima i standardima. Ovim radovima obuhvaćena je obrada vanjskih površina zgrade. Sve su fasadne žbuke punoplošno armirane alkalnootpornim staklenim rabitz pletivom. Izvedba svih radova strogo prema uputama proizvođača upotrijebljenih materijala, uključivo sve potrebne predradnje, grundiranja podloge i sl. Jediničnim cijenama stavki obuhvatiti sve tipske profile potrebne za izvedbu (sokl, uglovi, vodilice, dilatacijski profili, okapnice, rubovi špaleta uz fasadne otvore i slično). Izvedba na način da su profili maksimalno skriveni (nevidljiva izvedba). Svi opći opisi, opći uvjeti, obračunsko-tehničke specifikacije i sl. sastavni su dio troškovnika. Jediničnom cijenom obuhvaćen je sav rad, potreban materijal sa transportom na gradilišta, primjena mjera zaštite na radu i drugih važećih propisa.</t>
    </r>
  </si>
  <si>
    <t>Demontaža postojećih limenih prozorskih klupčica r.š. 20-25cm s odvozom na deponij.</t>
  </si>
  <si>
    <t>Dobava i postava PVC folije za zaštitu otvora na pročelju. Folija se pričvršćuje (lijepi) trakom predviđenom za PVC doprozornike. Obračun po m2.</t>
  </si>
  <si>
    <t>Ručno obijanje postojeće žbuke oko otvora na pročelju za izvedbu dodatne toplinske izolacije (d=3cm) u širini cca 15cm. U cijenu uračunati čišćenje i pranje zidova od opeke i reški nakon obijanja žbuke,  te odvoz šute na gradski deponij.</t>
  </si>
  <si>
    <t xml:space="preserve">Popravak oštećenja od gelera, zidnih nosača i sl., izravnavanje grubih neravnina na fasadi (Maksimalno odstupanje ravnine zida na 4m ±0,5cm) vapneno cementnom žbukom. Obračun po m2 saniranog zida. U cijenu uračunati sav potreban rad i materijal za sanaciju zida poštujući pravila struke. </t>
  </si>
  <si>
    <t>Popravak oštećenja na dijelu fasade prizemlja  i soklu izvedenom u pranom kuliru na način da se slabo držeći dijelovi maknu i površina izravna vapneno cementnom  ili cementnom žbukom u potrebnoj debljini da se podloga izravna. U cijenu uračunati sav potreban rad i materijal.</t>
  </si>
  <si>
    <t>Pranje čitave površine fasade vodom pod pritiskom i četkanje mekim četkama da se što više skine prljavština . Nakon pranja podlogu sušiti minimalno 1-2 dana. Fasadne površine zaražene mikroorganizmima  tretirati biocidno fungicidnim premazom.
Kod izvođenja je potrebno pridržavati se uputa proizvođača, a u cijenu uračunati sve potrebno za kompletno dovršen rad.</t>
  </si>
  <si>
    <t>pranje čitave površine</t>
  </si>
  <si>
    <t xml:space="preserve">fungicidni premaz  </t>
  </si>
  <si>
    <r>
      <t>Nabava i izvedba sistema "kontaktne fasade" (klasificiran ETICS sustav, reakcije na požar B – d1) na zidove od opeke, zidove završno obrađene pranim kulirom i AB elemente. 
Fasada se izvodi na slijedeći način:
-</t>
    </r>
    <r>
      <rPr>
        <sz val="10"/>
        <color rgb="FF000000"/>
        <rFont val="Arial"/>
      </rPr>
      <t xml:space="preserve"> fasadne ploče ekspandiranog polistirena EPS-F (prema HRN EN 13163, g=15 kg/m</t>
    </r>
    <r>
      <rPr>
        <vertAlign val="superscript"/>
        <sz val="10"/>
        <color rgb="FF000000"/>
        <rFont val="Arial"/>
      </rPr>
      <t>3</t>
    </r>
    <r>
      <rPr>
        <sz val="10"/>
        <color rgb="FF000000"/>
        <rFont val="Arial"/>
      </rPr>
      <t>), debljine 14 cm, s tipskim profiliranim rubnim preklopima, lijepe se građevinskim</t>
    </r>
    <r>
      <rPr>
        <sz val="10"/>
        <rFont val="Arial"/>
      </rPr>
      <t xml:space="preserve"> ljepilom (debljina sloja cca 3-5 mm)
- dodatno pričvršćivanje tiplama sa širokom glavom (cca 8-10 kom/m</t>
    </r>
    <r>
      <rPr>
        <vertAlign val="superscript"/>
        <sz val="10"/>
        <rFont val="Arial"/>
      </rPr>
      <t>2</t>
    </r>
    <r>
      <rPr>
        <sz val="10"/>
        <rFont val="Arial"/>
      </rPr>
      <t>, odnosno na svaki ugao i u sredinu ploče).
- nanošenje sloja građevinskog ljepila debljine 3-5 mm, u koji se utiskuje staklena mrežica. Prethodno se postave kutni (rubni) profili s mrežicom na uglove i oko otvora. Dodatne trake armirajuće staklene mrežice polažu se dijagonalno na uglovima uz otvore i sl. Na završetku- na podnožju fasade ugrađuje se tipski aluminijski perforirani profil potrebne širine za ploče d=14cm koji se također uključuje u cijenu stavke
- nanošenje izravnavajućeg sloja građevinskog ljepila po principu mokro-na-mokro
- nakon sušenja ljepila (cca 7 dana) površinu premazati impregnirajućim slojem te nanijeti završni dekorativni sloj (oboje obračunato posebno). Obračun po m</t>
    </r>
    <r>
      <rPr>
        <vertAlign val="superscript"/>
        <sz val="10"/>
        <color rgb="FF000000"/>
        <rFont val="Arial"/>
      </rPr>
      <t>2</t>
    </r>
    <r>
      <rPr>
        <sz val="10"/>
        <color rgb="FF000000"/>
        <rFont val="Arial"/>
      </rPr>
      <t xml:space="preserve"> stvarno izvedene plohe (uključivo obradu špaleta, izvedbu vijenaca i sl.), u svemu prema uputama i u tehnologiji proizvođača odabranog fasadnog sistema.</t>
    </r>
  </si>
  <si>
    <t>ravni dijelovi fasade d=14cm</t>
  </si>
  <si>
    <t>špalete, stiropor d=3cm</t>
  </si>
  <si>
    <t xml:space="preserve">Isto kao st. (15) samo TI na AB elementima vijenca i zabata u sloju debljine 5 i 10cm. </t>
  </si>
  <si>
    <t xml:space="preserve">d=5cm </t>
  </si>
  <si>
    <t xml:space="preserve">d=10cm </t>
  </si>
  <si>
    <t xml:space="preserve">Isto kao st. (15) samo TI ispod prozorskih klupčica u sloju debljine 3cm . </t>
  </si>
  <si>
    <r>
      <t>Izvedba završnog sloja fasade slojem zaribane dekorativne akrilatne žbuke, debljine zrna 1,5-2mm. Prije nanošenja završnog sloja, cijelu površinu fasade impregnirati odgovarajućom impregnacijom u omjeru impregnacija-voda 1:1, a istu uračunati u cijenu stavke</t>
    </r>
    <r>
      <rPr>
        <sz val="10"/>
        <color rgb="FF000000"/>
        <rFont val="Arial"/>
      </rPr>
      <t xml:space="preserve">.  Izvedba u tri boje na jednoj plohi, prema izboru projektanta, usklađene sa već uređenim dijelom pročelja škole, te prema nacrtu fasade. </t>
    </r>
    <r>
      <rPr>
        <sz val="10"/>
        <rFont val="Arial"/>
      </rPr>
      <t>Obračun po m</t>
    </r>
    <r>
      <rPr>
        <vertAlign val="superscript"/>
        <sz val="10"/>
        <rFont val="Arial"/>
      </rPr>
      <t>2</t>
    </r>
    <r>
      <rPr>
        <sz val="10"/>
        <rFont val="Arial"/>
      </rPr>
      <t xml:space="preserve"> kompletne izvedbe.</t>
    </r>
  </si>
  <si>
    <r>
      <t xml:space="preserve">Nabava i izvedba sistema "kontaktne fasade" (klasificiran ETICS sustav) </t>
    </r>
    <r>
      <rPr>
        <sz val="10"/>
        <color rgb="FF000000"/>
        <rFont val="Arial"/>
      </rPr>
      <t>fasadnim pločama mineralne vune MW, debljine 14 cm. Fasada se postavlja na zidove od opeke, siporexa i AB elemente (horizontalni kontinuirani pojas širine 30 cm na svakoj drugoj etaži građevine). U cijenu uračunati rubni profil na dnu, ljepilo, armaturnu mrežicu, spojnice za mehaničko pričvršćenje (tiple i sidra 8-10kom/m2), kutne profile, impregnirajući sloj, završni dekorativni sloj i drugi potreban materijal za kompletno dovršenu fasadu prema uputama proizvođača. 
(Izvedba završnog sloja fasade slojem zaribane dekorativne silikatne žbuke, debljine zrna 1,5-2mm. Izvedba u tri boje na jednoj plohi, prema izboru projektanta, usklađene sa već uređenim dijelom pročelja škole, te prema nacrtu fasade.)</t>
    </r>
  </si>
  <si>
    <r>
      <t>Nabava i izvedba izolacije sokla građevine obrađenog u pranom kuliru pločama ekstrudiranog polistirena jednostrano nahrapavljene površine. Polažu se  tiplanjem tiplama sa širokom glavom u arm. bet. zid. Uključivo sloj rabitziranog polimernog glet-morta (ukupne debljine cca 1 cm). Završna je obrada teraplast a obračunava se u posebnoj stavci</t>
    </r>
    <r>
      <rPr>
        <sz val="10"/>
        <color rgb="FF000000"/>
        <rFont val="Arial"/>
      </rPr>
      <t>. Ploče ekstrudiranog polistirena debljine su 10 cm.</t>
    </r>
  </si>
  <si>
    <r>
      <t xml:space="preserve">Izvedba završne obrade sokla građevine, ukrasnom fasadnom žbukom. Boja, mješavina i veličina zrna prema </t>
    </r>
    <r>
      <rPr>
        <sz val="10"/>
        <color rgb="FF000000"/>
        <rFont val="Arial"/>
      </rPr>
      <t>prema izboru projektanta, usklađene sa već uređenim dijelom pročelja škole</t>
    </r>
    <r>
      <rPr>
        <sz val="10"/>
        <rFont val="Arial"/>
      </rPr>
      <t>. Nanosi se na prethodno opisanu i obračunatu izolaciju iz st. 19,a strogo prema uputi i u tehnologiji proizvođača. Uključivo sav potreban rad i materijal (grundiranja podloge, impregniranje finalne površine i sl.). Obračun po m2 kompletne izvedbe.</t>
    </r>
  </si>
  <si>
    <t xml:space="preserve">Ličenje postojećih punih metalnih vrata, vratašca i ogradna vrata  dvostrukim premazom lak boje za vanjske radove u boji po izboru projektanta. U cijenu uračunati potrebne predradnje prema uputi proizvođača (skidanje stare boje, stabilizacija podloge s eventualnim ostacima oksida odgovarajućim premazom i sl.) uključujući sav potreban i materijal za kompletno dovršen rad. </t>
  </si>
  <si>
    <t>puna metalna vrata i vratašca</t>
  </si>
  <si>
    <t>ogradna vrata</t>
  </si>
  <si>
    <t>Izrada, dobava i ugradba vanjskih prozorskih klupčica od čel. poc. plastificiranog lima u boji kao vanjska PVC stolarija. Raz. širina klupčica cca 45cm. U cijenu uračunati potrebnu potkonstrukciju od metalnih L profila sidrenih u zid. Klupčica završava okapnicom odmaknutom od gotove fasade 4 cm. Mjere za svaku klupčicu uzeti na gradnji. Uključivo sva vidljiva i skrivena učvršćenja u ab. parapet, parapet od opeke i/ili sl, eventualno potreban podložni sloj ljepenke, sva potrebna kitanja i sl. Obračun po m1 kompletne izvedbe, do potpune gotovosti i pune funkcionalnosti.</t>
  </si>
  <si>
    <t>Dobava i montaža dilatacijskih limova iz pocinčanog plastificiranog lima d=0,6mm u boji po izboru projektanta. U cijenu uračunati sve potrebno za kompletno završen rad.</t>
  </si>
  <si>
    <t>“ ATEST INŽENJERING “ d.o.o.</t>
  </si>
  <si>
    <t>za inženjering i usluge</t>
  </si>
  <si>
    <t>KARLOVAC, Križanićeva 17</t>
  </si>
  <si>
    <t>tel/fax:  047  616 857</t>
  </si>
  <si>
    <t>mobitel: 098 402 515</t>
  </si>
  <si>
    <t>GLAVNI  ELEKTROTEHNIČKI  PROJEKT</t>
  </si>
  <si>
    <t xml:space="preserve">  INSTALACIJA ZA ZAŠTITU </t>
  </si>
  <si>
    <t xml:space="preserve">             OD MUNJE</t>
  </si>
  <si>
    <r>
      <rPr>
        <sz val="10"/>
        <rFont val="Arial"/>
        <charset val="1"/>
      </rPr>
      <t xml:space="preserve">Br. projekta: </t>
    </r>
    <r>
      <rPr>
        <b/>
        <sz val="10"/>
        <rFont val="Arial"/>
        <charset val="1"/>
      </rPr>
      <t>TD 224/16</t>
    </r>
  </si>
  <si>
    <t>Investitor:</t>
  </si>
  <si>
    <t>GRAD KARLOVAC</t>
  </si>
  <si>
    <t>Banjavčićeva 9, Karlovac</t>
  </si>
  <si>
    <t xml:space="preserve">Građevina: </t>
  </si>
  <si>
    <t>energetska obnova zgrade OŠ Švarča</t>
  </si>
  <si>
    <t xml:space="preserve">Lokacija: </t>
  </si>
  <si>
    <t>Baščinska 20, Karlovac</t>
  </si>
  <si>
    <t>MAPA 4</t>
  </si>
  <si>
    <t>TROŠKOVNIK  ELEKTROTEHNIČKIH  INSTALACIJA</t>
  </si>
  <si>
    <t>GLAVNI  PROJEKTANT:</t>
  </si>
  <si>
    <t>Petra Jurčević, dipl.ing.arh.</t>
  </si>
  <si>
    <t>Agora d.o.o.</t>
  </si>
  <si>
    <t>Zajed. oznaka projekta: ŠVARČA/2016</t>
  </si>
  <si>
    <t>PROJEKTANT:</t>
  </si>
  <si>
    <t>Vladimir Vrankić,  dipl. inž. elektrotehnike</t>
  </si>
  <si>
    <t>TROŠKOVNIK  ELEKTROTEHNIČKIH INSTALACIJA</t>
  </si>
  <si>
    <t>Izvođač radova mora ispunjavati uvjete propisane Zakonom o arhitektonskim</t>
  </si>
  <si>
    <t xml:space="preserve">i inženjerskim poslovima i djelatnostima u prostornom uređenju i gradnji (NN 152/08) </t>
  </si>
  <si>
    <t>Prije početka radova potrebno je osposobiti djelatnike izvođača radova za obavljanje</t>
  </si>
  <si>
    <t>poslova na elektrificiranim prugama sukladno zakonima, pravilnicima i uputama</t>
  </si>
  <si>
    <t>navedenim u elaboratu o zaštiti na radu.</t>
  </si>
  <si>
    <t>Prije početka radova potrebno je utvrditi mikrolokaciju podzemnih priključaka</t>
  </si>
  <si>
    <t xml:space="preserve">objekta (NN priključak, TK priključak, vodovod, kanalizacija, </t>
  </si>
  <si>
    <t>telekomunikacijski vodovi i sl.</t>
  </si>
  <si>
    <t>Za izvedbu elektrotehničkih instalacija na energetskoj obnovi zgrade OŠ Švarča</t>
  </si>
  <si>
    <t>predviđena je oprema, materijal i pribor prema važećim hrvatskim normama.</t>
  </si>
  <si>
    <t xml:space="preserve">Ukoliko se koristi druga oprema od predviđene potrebno se konzultirati s projektantom, te za </t>
  </si>
  <si>
    <t>opremu pribaviti tipske certifikate o sukladnosti s hrvatskim normama.</t>
  </si>
  <si>
    <t xml:space="preserve">Za svu opremu koja nije od hrvatskih proizvođača pribaviti tipske certifikate o sukladnosti sa </t>
  </si>
  <si>
    <t>hrvatskim normama.</t>
  </si>
  <si>
    <t>Obračun stavke vršit će se prema stvarno utrošenom materijalu, odnosno radovima.</t>
  </si>
  <si>
    <t>U troškovniku je potrebno ispuniti sve stavke pojedinačno i ukupno.</t>
  </si>
  <si>
    <t>Kod sklapanja ugovora o izvođenju radova izvođač i investitor su dužni u ugovor ugraditi stavku</t>
  </si>
  <si>
    <t>o garanciji kvalitete ugrađenih radova, te o jamstvenom roku.</t>
  </si>
  <si>
    <t>U slučaju više radnji, odnosno materijala obračun će se vršiti prema stvarno utrošenom</t>
  </si>
  <si>
    <t>materijalu, odnosno radovima, ali prema cijenama iz ugovornog troškovnika.</t>
  </si>
  <si>
    <t xml:space="preserve">U slučaju nepredviđenih radova obračun stavke vršit će se u dogovoru između izvođača, </t>
  </si>
  <si>
    <t>investitora i nadzornog inženjera.</t>
  </si>
  <si>
    <t>POSEBNI TEHNIČKI UVJETI GRADNJE</t>
  </si>
  <si>
    <t>Prije davanja ponude izvođač radova mora pregledati projektnu dokumentaciju, lokaciju</t>
  </si>
  <si>
    <t>izvedbe te zatražiti objašnjenja za nejasne stavke, prekontrolirati dokaznicu mjera, jer se</t>
  </si>
  <si>
    <t>naknadne primjedbe neće uzimati u obzir.</t>
  </si>
  <si>
    <t xml:space="preserve">Način obračuna može biti prema jediničnim cijenama i stvarnim količinama koje ovjerava </t>
  </si>
  <si>
    <t>nadzorni inženjer ili po sistemu "ključ u ruke". Odluku o načinu obračuna donijeti će investitor</t>
  </si>
  <si>
    <t>u postupku raspisa natječaja.</t>
  </si>
  <si>
    <t>Prije pristupa izvođenju radova izvođač mora proučiti projektnu dokumentaciju i samu</t>
  </si>
  <si>
    <t>lokaciju građevine i izraditi plan i organizaciju rada.</t>
  </si>
  <si>
    <t>Planom organizacije gradilišta odrediti privremenu deponiju za otpadni materijal.</t>
  </si>
  <si>
    <t>Prethodno dogovoriti s investitorom i lokalnom samoupravom mjesto odvoza otpadnog</t>
  </si>
  <si>
    <t>materijala sa privremene deponije kako ne bi dolazilo do zastoja radova po određenim</t>
  </si>
  <si>
    <t>fazama izgradnje.</t>
  </si>
  <si>
    <t>Prije početka izgradnje izvođač je dužan potvrditi sve podatke o položaju instalacija na</t>
  </si>
  <si>
    <t>građevini i u njenoj neposrednoj blizini.</t>
  </si>
  <si>
    <t>Izvoditi radove prema zahtjevima iz projekta i odobrenjima nadležnih institucija.</t>
  </si>
  <si>
    <t>Izvođač je dužan o svom trošku osigurati gradilište i građevinu od štetnog upliva</t>
  </si>
  <si>
    <t>vremenskih nepogoda i ti troškovi ulaze u jediničnu cijenu.</t>
  </si>
  <si>
    <t xml:space="preserve">Izvođač je dužan izvesti i pomoćne radnje i pribaviti pomoćna sredstva za rad ukoliko to traži </t>
  </si>
  <si>
    <t>kompletnost izvršenja posla bez obzira ako to posebno nije naglašeno u troškovniku.</t>
  </si>
  <si>
    <t>Smatra se da je sve obuhvaćeno jediničnom cijenom.</t>
  </si>
  <si>
    <t xml:space="preserve">Izvođač mora posjedovati ateste o ispitivanju materijala i radova i u jediničnim cijenama </t>
  </si>
  <si>
    <t>uključeni su i troškovi ishođenja atestne dokumentacije.</t>
  </si>
  <si>
    <t>Nadzor za čuvanje gradilišta, građevine, alata i materijala spada u dužnost i na teret</t>
  </si>
  <si>
    <t>izvođača radova.</t>
  </si>
  <si>
    <t xml:space="preserve">Svaka šteta koja bi bila prouzročena prolazniku ili na susjednoj građevini ili cesti uslijed </t>
  </si>
  <si>
    <t>kopanja, postavljanje skela, pada na teret izvođača radova koji ju je dužan odstraniti i nadoknaditi.</t>
  </si>
  <si>
    <t>Izvođač radova odgovara za ispravnost izvršene isporuke i ugradnju.</t>
  </si>
  <si>
    <t>Ukoliko se tijekom građenja pojavi opravdana potreba za određenim odstupanjima ili</t>
  </si>
  <si>
    <t>manjim izmjenama projekta, izvođač je dužan za to prethodno pribaviti suglasnost</t>
  </si>
  <si>
    <t>nadzornog inženjera. Ovaj će, prema potrebi, upoznati projektanta s predloženim</t>
  </si>
  <si>
    <t>izmjenama i tražiti njegovu suglasnost.</t>
  </si>
  <si>
    <t>Veće izmjene i odstupanja od projektiranog rješenja mogu se provesti samo uz odobrenje</t>
  </si>
  <si>
    <t>projektanta i suglasnost Investitora, te pribavljanjem dopune građevne dozvole na nastalu</t>
  </si>
  <si>
    <t>promjenu ukoliko su odstupanja takve prirode.</t>
  </si>
  <si>
    <t xml:space="preserve">Tijekom izvođenja radova izvođač je dužan sva nastala odstupanja od rješenja predviđenih </t>
  </si>
  <si>
    <t>projektom unijeti u projekt, a po završetku radova mora investitoru predati projekt stvarno</t>
  </si>
  <si>
    <t>zvedenog stanja.</t>
  </si>
  <si>
    <t>Karlovac,  travanj, 2016</t>
  </si>
  <si>
    <t xml:space="preserve">                                Projektant:                                        </t>
  </si>
  <si>
    <t>Vladimir Vrankić; dipl. inž. elektrotehnike</t>
  </si>
  <si>
    <t>Red.</t>
  </si>
  <si>
    <t>Opis stavke</t>
  </si>
  <si>
    <t>Jedinica</t>
  </si>
  <si>
    <t>Količina</t>
  </si>
  <si>
    <t>Jedinična</t>
  </si>
  <si>
    <t>Ukupna</t>
  </si>
  <si>
    <t>broj</t>
  </si>
  <si>
    <t>mjere</t>
  </si>
  <si>
    <t>cijena</t>
  </si>
  <si>
    <t xml:space="preserve">A)TROŠKOVNIK  LPS  </t>
  </si>
  <si>
    <t>1.</t>
  </si>
  <si>
    <t>Demontaža postojeći instalacija za zaštitu od munje i</t>
  </si>
  <si>
    <t xml:space="preserve">i odvoz na gradski deponij ( instalacije izvedene </t>
  </si>
  <si>
    <t xml:space="preserve">ugradno zadržati kao i uzemljivač od MRS do zemlje </t>
  </si>
  <si>
    <t>kompletno</t>
  </si>
  <si>
    <t>h</t>
  </si>
  <si>
    <t>2.</t>
  </si>
  <si>
    <t>Demontaža postojećih ugradnih mjernih spojeva</t>
  </si>
  <si>
    <t>kompletno s šlicanje fasade</t>
  </si>
  <si>
    <t>3.</t>
  </si>
  <si>
    <t>Produžavanje postojećih odvoda u postojećim</t>
  </si>
  <si>
    <t>ugradnim mjernim mjestima kompletno s križnom</t>
  </si>
  <si>
    <t>spojnicom i FeZn trakom</t>
  </si>
  <si>
    <t>FeZn traka 30x4mm, l=0,5m</t>
  </si>
  <si>
    <t>FeZn traka 20x3mm, l=0,5m</t>
  </si>
  <si>
    <t>križne spojnice</t>
  </si>
  <si>
    <t>4.</t>
  </si>
  <si>
    <t>Dobava, montaža i spajanje PSSC cijevi ugrađenim</t>
  </si>
  <si>
    <t>ugradno u fasdu, kompletno s šlicanjem, gipsom i sl.</t>
  </si>
  <si>
    <t>PSSC cijev 19mm</t>
  </si>
  <si>
    <t>m</t>
  </si>
  <si>
    <t>šlicanje zida dimenzija 25x25mm, kompletno</t>
  </si>
  <si>
    <t>Al profil 8mm</t>
  </si>
  <si>
    <t>5.</t>
  </si>
  <si>
    <t xml:space="preserve">Dobava,montaža i spajanje mjerno rastavnog spoja </t>
  </si>
  <si>
    <t xml:space="preserve">koji se sastoji od ugradne kutijes poklopcem od inox </t>
  </si>
  <si>
    <t xml:space="preserve"> čelika, kompletno s s križnom spojnicom i oblikovanjem </t>
  </si>
  <si>
    <r>
      <rPr>
        <sz val="10"/>
        <rFont val="Arial"/>
        <charset val="1"/>
      </rPr>
      <t xml:space="preserve"> FeZn trake 30x4mm tako daje postavljena na "</t>
    </r>
    <r>
      <rPr>
        <b/>
        <sz val="10"/>
        <rFont val="Arial"/>
        <charset val="1"/>
      </rPr>
      <t>nož"</t>
    </r>
  </si>
  <si>
    <t>u odnosu na poklopac kutije, sve kompletno</t>
  </si>
  <si>
    <t>6.</t>
  </si>
  <si>
    <t xml:space="preserve">Dobava , montaža, spajanje i zavarivanje FeZn trake </t>
  </si>
  <si>
    <t>za čelični stup , kompletno s križnom spojnicom,</t>
  </si>
  <si>
    <t>zavarivanjem i zaštitom vara od korozije</t>
  </si>
  <si>
    <t>FeZn traka 30x4mm</t>
  </si>
  <si>
    <t>zavarivanje FeZn trake za čelični stup, obostrano</t>
  </si>
  <si>
    <t>minimalno 0,075m</t>
  </si>
  <si>
    <t>križna spojnica</t>
  </si>
  <si>
    <t>zaštita vara antikorozivnim premazom, kompletno</t>
  </si>
  <si>
    <t>7.</t>
  </si>
  <si>
    <t>Iskop rova u zemlji III i IV kategorije</t>
  </si>
  <si>
    <t>dimenzija 0,3 x 0,5 m. Rov iskopati dijelom</t>
  </si>
  <si>
    <t>ručno, a dijelom strojno s tim da se pazi</t>
  </si>
  <si>
    <t>da se ne oštete temelji (udaljiti se min</t>
  </si>
  <si>
    <t>2 m od temelja objekta) i postojeći uzemljivač</t>
  </si>
  <si>
    <t>U stavku obračunati izrezivanje betona i asfalta.</t>
  </si>
  <si>
    <t>( izrzivanje asfalta cca 6m), sve kompletno</t>
  </si>
  <si>
    <t>8.</t>
  </si>
  <si>
    <t>Dobava, montaža i spajanje FeZn trake</t>
  </si>
  <si>
    <t>30 x 4 mm kompletno s križnim spojnicama</t>
  </si>
  <si>
    <t>zalivenim bitumenom. FeZn traku postaviti</t>
  </si>
  <si>
    <t xml:space="preserve">"na nož". </t>
  </si>
  <si>
    <t>Stavkom obuhvatiti kompletne radove i materijal.</t>
  </si>
  <si>
    <t>9.</t>
  </si>
  <si>
    <t xml:space="preserve">Dobava, montaža i spajanje tipskih FeZn sondi </t>
  </si>
  <si>
    <t xml:space="preserve">l = 2m, 50x50mm, te spajanje na uzemljivač; </t>
  </si>
  <si>
    <t>10.</t>
  </si>
  <si>
    <t xml:space="preserve">Spajanje FeZn trake i sonde </t>
  </si>
  <si>
    <t>pomoću tipske spojnice; kompletno</t>
  </si>
  <si>
    <t>11.</t>
  </si>
  <si>
    <t>Dobava, montaža i spajanje razvodne kutije</t>
  </si>
  <si>
    <t>P/Ž izvedbe dimenzija 100 x 100 mm za izvedbu</t>
  </si>
  <si>
    <t xml:space="preserve">uzemljenja  elektroinstalacije objekta. </t>
  </si>
  <si>
    <t>12.</t>
  </si>
  <si>
    <t>Zatrpavanje rova ostacima iskopa uz</t>
  </si>
  <si>
    <t>istovremeno nabijanje u slojevima, te</t>
  </si>
  <si>
    <t>sanacija terena</t>
  </si>
  <si>
    <t>13.</t>
  </si>
  <si>
    <t xml:space="preserve">Betoniranje izrezanih dijelova postojeće </t>
  </si>
  <si>
    <t>betonske ploče betonom C25/30, te izravnavanje</t>
  </si>
  <si>
    <t xml:space="preserve">betona; kompletno   </t>
  </si>
  <si>
    <t>14.</t>
  </si>
  <si>
    <t>Asfaltiranje rova asfaltom debljine 0,05 m</t>
  </si>
  <si>
    <t>15.</t>
  </si>
  <si>
    <t xml:space="preserve">Dobava, montaža i spajanje Al legure, profila Æ 8 mm </t>
  </si>
  <si>
    <t>za izradu hvataljki i odvoda LPS-a. Hvataljku</t>
  </si>
  <si>
    <t>učvrstiti na pokrovnu foliju tipskim nosačima koji će se</t>
  </si>
  <si>
    <t>zavariti, odnosno zalijepti za pokrovnu foliju.</t>
  </si>
  <si>
    <t>( radove na zavarivanju izvesti tako da se ne ošteti</t>
  </si>
  <si>
    <t>krovna hidroizolacija)</t>
  </si>
  <si>
    <t>( spojnice Al legure, spojnice Al-FeZn traka, nosače</t>
  </si>
  <si>
    <t>na dimnjaku i na krovnoj foliji i ostali sitni materijal.</t>
  </si>
  <si>
    <t>Stavkom obuhvatiti i uzemljenje postojećih dimnjaka</t>
  </si>
  <si>
    <t>na krovu, te  antenskog stupa na krovu.</t>
  </si>
  <si>
    <t>Radovi se izvode na visini cca6-cca 15m</t>
  </si>
  <si>
    <t>16.</t>
  </si>
  <si>
    <t>Dobava, montaža i spajanje hvataljki kišnog žljeba</t>
  </si>
  <si>
    <t>17.</t>
  </si>
  <si>
    <t>Dobava, montaža i spajanje obujmica kišnog oluka</t>
  </si>
  <si>
    <t>18.</t>
  </si>
  <si>
    <t>Uzemljenje kišnih oluka FeZn trakom 30x4mm, kompletno</t>
  </si>
  <si>
    <t xml:space="preserve"> kompletno s tipskom spojnicom i povezivanjem na LPS;</t>
  </si>
  <si>
    <t>kompletno (prosječna dužina izvoda iznosi 2m)</t>
  </si>
  <si>
    <t>U stavku uključiti i iskop rova u zemlji dimenzija 0,3x0,6m</t>
  </si>
  <si>
    <t>do najbližeg uzemljivača odnosno do uzemljivača u</t>
  </si>
  <si>
    <t>zemlji.</t>
  </si>
  <si>
    <t xml:space="preserve">Stavkom obuhvatiti kompletne radove, materijal </t>
  </si>
  <si>
    <t xml:space="preserve"> i iskop rova, kompletno</t>
  </si>
  <si>
    <t>19.</t>
  </si>
  <si>
    <t>Dobava, montaža i spajanje loveći palica kompletno s</t>
  </si>
  <si>
    <t>postoljima i povezivanjem na krovne hvataljke</t>
  </si>
  <si>
    <t>loveća palica d=16mm, l=2m, kompletno s postoljem</t>
  </si>
  <si>
    <t>križna spojnica Al legura Æ 8 mm</t>
  </si>
  <si>
    <t xml:space="preserve">AL profil 8mm, kompletno s nosačima zavarenim za </t>
  </si>
  <si>
    <t>pokrovnu filiju</t>
  </si>
  <si>
    <t>20.</t>
  </si>
  <si>
    <t>Dobava, montaža i spajanje Al profila 8mm za</t>
  </si>
  <si>
    <t>uzemljenje anetenskog stupa, kompletno</t>
  </si>
  <si>
    <t>obujmica stupa d=110mm, kompletno</t>
  </si>
  <si>
    <t>22.</t>
  </si>
  <si>
    <t>postoljima i povezivanjem na krovne hvataljke za</t>
  </si>
  <si>
    <t>uzemljenje pojedinih ventil, otvora i sl na krovu</t>
  </si>
  <si>
    <t>loveća palica d=16mm, l=1,5m, kompletno s postoljem</t>
  </si>
  <si>
    <t>23.</t>
  </si>
  <si>
    <t>Demontaža i ponovna montaža elemenata postojećih</t>
  </si>
  <si>
    <t xml:space="preserve">elektroinstalacija </t>
  </si>
  <si>
    <t>demontaža i ponovna montaža sklopki, kompletno s</t>
  </si>
  <si>
    <t>razvodnom kutijom 60mm</t>
  </si>
  <si>
    <t>demontaža i ponovna montaža PIT tipkala</t>
  </si>
  <si>
    <t>kabel PPY 3x1,5mm2</t>
  </si>
  <si>
    <t xml:space="preserve">Sitni vezni, spojni, pričvrsni i i ostali </t>
  </si>
  <si>
    <t>materijal i pribor (tiple, gips, vijci, nosači, razne</t>
  </si>
  <si>
    <t>obujmice i slično); kompletno</t>
  </si>
  <si>
    <t>24.</t>
  </si>
  <si>
    <t>Izrada revizijske knjige sustava za zaštitu od munje</t>
  </si>
  <si>
    <t>s mogućnošću upisivanja rezultata slijedećih</t>
  </si>
  <si>
    <t>pregleda i mjerenja: (vizuelni pregled instalacije,</t>
  </si>
  <si>
    <t>mjerenje otpora uzemljivača, funkcionalnosti</t>
  </si>
  <si>
    <t>povezanosti metalnih masa,  i sl.); kompletno</t>
  </si>
  <si>
    <t>25.</t>
  </si>
  <si>
    <t>Izrada projekta izvedenog stanja instalacije za</t>
  </si>
  <si>
    <t>zaštitu od munje (LPS) u 3 primjerka ukoliko je</t>
  </si>
  <si>
    <t>kod izvedbe došlo do izmjena u odnosu na</t>
  </si>
  <si>
    <t xml:space="preserve">projektno rješenje (promjena materijala, načina </t>
  </si>
  <si>
    <t>polaganja i sl.); kompletno</t>
  </si>
  <si>
    <t>B)TROŠKOVNIK NAPAJANJA CIRKULACIJSKE CRPKE</t>
  </si>
  <si>
    <t>Dobava, montaža i spajanje u postojeći razdjelnik</t>
  </si>
  <si>
    <t>kotlovnice slijedeće opreme, kompletno</t>
  </si>
  <si>
    <t xml:space="preserve">grebenasta sklopka GN10-51PK ( ugradnja na DIN </t>
  </si>
  <si>
    <t>nosač), kompletno</t>
  </si>
  <si>
    <t>sklopnik instalacijski R20/20A, io 230V, kompltno</t>
  </si>
  <si>
    <t>uklopni sat, 15min/30min</t>
  </si>
  <si>
    <t>kombinirani zaštitni prekidač C6A s ugrađenim</t>
  </si>
  <si>
    <t>diferencijalnim članom Id=0,03A</t>
  </si>
  <si>
    <t>P/F vod  2,5 mm2</t>
  </si>
  <si>
    <t>oznake, natpisi; kompletno</t>
  </si>
  <si>
    <t>izvedbena jednopolna shema razdjelnika; kompletno</t>
  </si>
  <si>
    <t>atestiranje razdjelnika; kompletno</t>
  </si>
  <si>
    <t>Dobava, montaža i spajanje nalijegajućeg termostata</t>
  </si>
  <si>
    <t>s NC i NO kontaktima</t>
  </si>
  <si>
    <t>Dobava, montaža i spajanje kabela za ožičenje</t>
  </si>
  <si>
    <t>ventilacije sanitarnih čvorova, kompletno s</t>
  </si>
  <si>
    <t>šlicanjem, kutijama, gipsom i sl.; kompletno</t>
  </si>
  <si>
    <t>PP00Y  3 x 1,5 mm2</t>
  </si>
  <si>
    <t>PP00Y  4 x 1,5 mm2</t>
  </si>
  <si>
    <t>sapa cijev  Æ 19 mm</t>
  </si>
  <si>
    <t>spajanje nalijegajućeg termostata</t>
  </si>
  <si>
    <t>spajanje cirkulacijske crpke</t>
  </si>
  <si>
    <t>kabelska plastična kanalica 30x20mm</t>
  </si>
  <si>
    <t>funkcijska ispitivanja</t>
  </si>
  <si>
    <t>INVESTITOR:</t>
  </si>
  <si>
    <t>GRAD KARLOVAC
BANJAVČIĆEVA 9, KARLOVAC</t>
  </si>
  <si>
    <t>GRAĐEVINA:</t>
  </si>
  <si>
    <t>ENERGETSKA OBNOVA ZGRADE   O.Š. ŠVARČA</t>
  </si>
  <si>
    <t>LOKACIJA:</t>
  </si>
  <si>
    <t>BAŠČINSKA 20, KARLOVAC</t>
  </si>
  <si>
    <t>FAZA:</t>
  </si>
  <si>
    <t>GLAVNI  PROJEKT</t>
  </si>
  <si>
    <t>BROJ T.D. :</t>
  </si>
  <si>
    <t>557/16</t>
  </si>
  <si>
    <t>ZAJEDNIČKA
OZNAKA:</t>
  </si>
  <si>
    <t>ŠVARČA/16</t>
  </si>
  <si>
    <t>TROŠKOVNIK STROJARSKIH INSTALACIJA</t>
  </si>
  <si>
    <t xml:space="preserve">PROJEKTANT:         </t>
  </si>
  <si>
    <t>Boris Vojak, ing.stroj.</t>
  </si>
  <si>
    <t>Karlovac, ožujak 2016.</t>
  </si>
  <si>
    <t>Direktor :</t>
  </si>
  <si>
    <t>B. Vojak ing. stroj</t>
  </si>
  <si>
    <t>1. RAZVOD TOPLE SANITARNE VODE</t>
  </si>
  <si>
    <t xml:space="preserve">Nabava čeličnih pocinčanih cijevi sa navojnim spojem za razvod tople vode od kotlovnice do kuhinje. Cjevovod  postaviti pod strop prizemlja paralelno sa postoječim razvodom hladne vode.
Konzole se PVC tiplama i dijana vijcima učvrščuje na zid hodnika ispod razvoda hladne vode. U cijenu obuhvatiti poc. koljen 90°, kolčake, redukcije, T-komade i holender priključke NO 32, kudjelju  kao i zidne pločice na mjestima izljeva.
</t>
  </si>
  <si>
    <t>NO 32, NP 10</t>
  </si>
  <si>
    <t>m¹</t>
  </si>
  <si>
    <t>NO 20, NP 10</t>
  </si>
  <si>
    <t>NO 25, NP 10</t>
  </si>
  <si>
    <t>Izrada konzola od profilnog čelika L 30x30, i cjevnih ležajeva od poc. cijevi NO 50 i NO 32.
Dužina konzole je 350 mm, a na njoj se oslanja cijev NO 32 i NO 20. 
Konzole izraditi u zavarenoj izvedbi i oličiti temeljnom bojom. Učvrstiti na zid svakih cca 2 m.</t>
  </si>
  <si>
    <t>Izolacija cijevi spužvastom izolacijom za unutranje oblaganje debljine 22 mm tipom Armaflex ili sl. Spojeve lijepiti originalnim ljepilom.</t>
  </si>
  <si>
    <t>NO 32</t>
  </si>
  <si>
    <t>NO 20</t>
  </si>
  <si>
    <t>NO 25</t>
  </si>
  <si>
    <t>Građevinsko probijanje za  prolaz cijevi kroz strop kotlovnice i pregradne zidove.
Veličina prodora NO 65, NO 50,  NO 32 za postavu proturnih cijevi.</t>
  </si>
  <si>
    <t>Nabava i postava proturnih čeličnih pocinčanih cijevi NO 50, NO 40, NO 32 za  vođenje razvoda  kroz zidove u dužini prema debljini zida plus 25 mm sa svake strane.
Prosječna dužina 500 mm.</t>
  </si>
  <si>
    <t>Punjenje prodora u zidovima PUR pjenom  nakon postave cjevovoda te građevinska obrada zidova gipsom.</t>
  </si>
  <si>
    <t>Protupožarno brtvljenje prodora cijevi iz kotlovnice prema hodniku sa originalnim PP materijalom, licenciranim izvođačem i postavom naljepnice na granici požarnog sektora.
DN 65, DN 32</t>
  </si>
  <si>
    <t xml:space="preserve">Nabava regulacijskog troputnog ventila za finu regulaciju polazne temperature sanitarne vode NO 32. Područje regulacije od cca 35-50°C. </t>
  </si>
  <si>
    <t>Nabava zaporne armature na priključku sanitarne vode, kuglasti ventili NO 32, NP 10 sa navojnim priključkom.</t>
  </si>
  <si>
    <t xml:space="preserve">Visokoučinkovita crpka za sanitarnu vodu kao UPS 20-60 N, u izvedbi s mokrim rotorom, s navojnim priključkom NO32, trobrzinska. Kućište crpke je iz bronce, košuljica rotora i rotor su iz nehrđajućeg čelika. 
Radno područje crpke:
Q = 4 m3/h  ,   H =6 m
Električni podatci:
Imax = 0.37 A,  U = 1 x 240 V  ,  P = 90 W
Pumpa ima holenderski priključak NO 20. predvidjeti i nabavu nepovratnog ventila – mesingani NO 20 te poc. kolčake i redukcije za ugradnju.
</t>
  </si>
  <si>
    <t>kpl</t>
  </si>
  <si>
    <t>Elektro priključak pumpe na razvodni elektro-ormar sa nabavkom prekidača 0-1, 230 V, 6 A te priključnog kabla 1,5 mm2, postavljenog u zaštitnu PVC kanalicu. Dužina kabla cca 20 m.</t>
  </si>
  <si>
    <t>Izrada gips obloge oko cjevovoda hladne, tople vode u hodniku prizemlja škole. Izvesti podkonstrukciju oko razvoda cijevi i obložiti gips kartonskim pločama debljine 16 mm.
Razvijena širina kanala je 0,25 m x 0,50 m u dužini  70   m. Sve obraditi do završne faze i obojiti temperom za unutranje bojanje u boji zida.</t>
  </si>
  <si>
    <t>m²</t>
  </si>
  <si>
    <t>Potrošni materijal potreban za izradu instalacije vode do pune pogonske sposobnosti.</t>
  </si>
  <si>
    <t>Sitna montažna nespecificirana oprema i materijal, neophodni za dovršetak radova.</t>
  </si>
  <si>
    <t>Punjenje sistema vodom, odzračivanje, i provjera rada i funkcionalnosti opreme.</t>
  </si>
  <si>
    <t>Montaža sveg gore navedenog materijala i opreme do pune pogonske sposobnosti.</t>
  </si>
  <si>
    <t>Prijevozni troškovi materijala, opreme i alata do gradilišta, istovar, te povrat sveg preostalog materijala i alata sa gradilišta.</t>
  </si>
  <si>
    <t>Sva prateća (zakonom propisana) ispitivanja funkcionalnosti cijelog sistema sa stanovišta zaštite na radu  te otklanjanje svih uočenih nedostataka.
Uzimanje uzorka vode za dobivanje pozitivnog nalaza od bakteriološkog nalaza javnog zdravstva.</t>
  </si>
  <si>
    <t>2. TERMOSTATSKI VENTILI, PRIGUŠNICE I CIRKULACIJSKE PUMPE</t>
  </si>
  <si>
    <t>Zaustavljanje grijanja i ispuštanje vode iz sustava grijanja radi demontaže radijatorskih ventila i radijatorskih prigušnica.</t>
  </si>
  <si>
    <t>Demontaža starih i neispravnih radijatorskih ventila i prigušnica koje su podložne izmjeni.</t>
  </si>
  <si>
    <t>- ventili Ø1/2“</t>
  </si>
  <si>
    <t>- prigušnice Ø1/2"</t>
  </si>
  <si>
    <t>Radijatorski termostatski ventili, za dvocjevne sustave toplovodnog grijanja sa prisilnom cirkulacijom i normalnom temperaturnom razlikom polaznog i povratnog voda,TS-90, 
 NO 15...kutni, ravni</t>
  </si>
  <si>
    <t>Termostatska radijatorska glava sa ugrađenim tekućim osjetnikom, namjenjena za ugradnju u javne prostore ili građevine javnog tipa, sa zaštitom protiv krađe, otporna na udarce, habanje i savijanje silom od oko 1000 N, zaštićena od neovlaštenog podešavanja postavne vrijednosti. (tzv „Antivandal“ termostatska glava) Područje postavnih vrijednosti od 8 do 26ºC, ugrađena zaštita od smrzavanja. 
NO 15, NP6.</t>
  </si>
  <si>
    <t>Termostatska radijatorska glava sa ugrađenim tekućim osjetnikom, namjenjena za ugradnju u kontrolirane prostore. Područje ručnih postavnih vrijednosti od 8 do 26 ºC, ugrađena zaštita od smrzavanja. 
NO 15, NP6.</t>
  </si>
  <si>
    <t xml:space="preserve">Radijatorska prigušnica NO 15, NP 6, kutna i ravna izvedba   
</t>
  </si>
  <si>
    <t>Ispusne radijatorska slavine NO 15, NP 6, bijela
NO 15, NP6.</t>
  </si>
  <si>
    <t>Radijatorski odzračnik ½'' bijeli 
NO 15, NP 6.</t>
  </si>
  <si>
    <t>Radijatorski redukcijski čep (lijevi ili desni) 5/4“ -1/2“ za montažu odzračnika ili ventila. Zamjena oštečenih i neispravnih.
U cijeni obuhvatiti i klingerit brtvu Ø5/4“</t>
  </si>
  <si>
    <t>Visokočinkovita crpka kao MAGNA3 40-120 F, u izvedbi s mokrim rotorom, s frekventnim pretvaračem ugrađenim na priključnoj kutiji motora crpke i rotorom elektromotora iz permanentnog magneta. Senzori diferencijalnog tlaka su ugrađeni u kućištu crpke.
Crpka stalno mjeri i nadzire protok, visinu dobave i potrošnju. Na crpki je moguće pregledati povijest rada u realnom vremenu (prikaz 3dD dijagrama – vrijeme, visina dobave, protok), te povijest potrošnje u realnom vremenu Crpka se može podešavati preko displeja na samoj crpki i preko Wi-Fi veze sa GRUNDFOS GO uređajem za podešavanjem. Crpka ima mogućnost umrežavanja sa drugom crpkom preko Wi-Fi veze bez dodatnih upravljačkih ormarića kako bi radile kao radna i rezervna crpka. 
Uz crpku se isporučuje izolacijski set crpke za grijanje.</t>
  </si>
  <si>
    <t xml:space="preserve">Upravljačka ploča je na priključnoj kutiji i crpka može raditi u 6 režima regulacije:
- regulacija proporcionalnim diferencijalnim tlakom
- regulacija konstantnim diferencijalnim tlakom
- regulacija preko AUTOADAPT funkcije – crpka se sama prilagođava hidraulici sustava, snimanjem karakteristike sustava i automatskim podešavanjem zadane vrijednosti za regulaciju proporcionalnim diferencijalnim tlakom
- regulacija preko FlowLimit funkcije – Crpka koja radi u AutoAdapt funkciji može ograničiti protok na zadani, tako da dodatno štedi energiju i ima bolji hidraulički rad.
- regulacija preko temperaturnog osjetila
- regulacija po konstantnoj krivulji
Radno područje crpke:
Q = 0- 24 m3/h, H = 0- 12 m
Električni podatci:
Imax = 0.19 .. 1.95 A
U = 220V ,   P = 17 .. 440 W , ili jednakovrijedni.
___________________________).
Dokaz o jednakovrijednosti mora podnijeti ponuditelj.
</t>
  </si>
  <si>
    <t>Visokočinkovita crpka kao  MAGNA3 40-60 F, u izvedbi s mokrim rotorom, s frekventnim pretvaračem ugrađenim na priključnoj kutiji motora crpke i rotorom elektromotora iz permanentnog magneta. Senzori diferencijalnog tlaka su ugrađeni u kućištu crpke.
Crpka stalno mjeri i nadzire protok, visinu dobave i potrošnju. Na crpki je moguće pregledati povijest rada u realnom vremenu (prikaz 3dD dijagrama – vrijeme, visina dobave, protok), te povijest potrošnje u realnom vremenu.. Crpka se može podešavati preko displeja na samoj crpki i preko Wi-Fi veze sa GRUNDFOS GO uređajem za podešavanjem. Crpka ima mogućnost umrežavanja sa drugom crpkom preko Wi-Fi veze bez dodatnih upravljačkih ormarića kako bi radile kao radna i rezervna crpka. 
Uz crpku se isporučuje izolacijski set crpke za grijanje.</t>
  </si>
  <si>
    <t>Upravljačka ploča je na priključnoj kutiji i crpka može raditi u 6 režima regulacije:
- regulacija proporcionalnim diferencijalnim tlakom
- regulacija konstantnim diferencijalnim tlakom
- regulacija preko AUTOADAPT funkcije – crpka se sama prilagođava hidraulici sustava, snimanjem karakteristike sustava i automatskim podešavanjem zadane vrijednosti za regulaciju proporcionalnim diferencijalnim tlakom
- regulacija preko FlowLimit funkcije – Crpka koja radi u AutoAdapt funkciji može ograničiti protok na zadani, tako da dodatno štedi energiju i ima bolji hidraulički rad.
- regulacija preko temperaturnog osjetila
- regulacija po konstantnoj krivulji
Radno područje crpke:
Q = 0- 16 m3/h,  H = 0- 6 m
Električni podatci:
Imax = 0.11 .. 1.47 A
U = 220V   ,   P = 12 .. 178 W ili jednakovrijedni.
___________________________).Dokaz o 
jednakovrijednosti mora podnijeti ponuditelj.</t>
  </si>
  <si>
    <t xml:space="preserve">Visokoučinkovita crpka kao  MAGNA3 65-120 F, u izvedbi s mokrim rotorom, s frekventnim pretvaračem ugrađenim na priključnoj kutiji motora crpke i rotorom elektromotora iz permanentnog magneta. Senzori diferencijalnog tlaka su ugrađeni u kućištu crpke.
Crpka stalno mjeri i nadzire protok, visinu dobave i potrošnju. Na crpki je moguće pregledati povijest rada u realnom vremenu (prikaz 3dD dijagrama – vrijeme, visina dobave, protok), te povijest potrošnje u realnom vremenu. Crpka se može podešavati preko displeja na samoj crpki i preko Wi-Fi veze sa GRUNDFOS GO uređajem za podešavanjem. Crpka ima mogućnost umrežavanja sa drugom crpkom preko Wi-Fi veze bez dodatnih upravljačkih ormarića kako bi radile kao radna i rezervna crpka. 
Uz crpku se isporučuje izolacijski set crpke za grijanje.
</t>
  </si>
  <si>
    <t>Upravljačka ploča je na priključnoj kutiji i crpka može raditi u 6 režima regulacije:- regulacija proporcionalnim diferencijalnim tlakom
- regulacija konstantnim diferencijalnim tlakom
- regulacija preko AUTOADAPT funkcije – crpka se sama prilagođava hidraulici sustava, snimanjem karakteristike sustava i automatskim podešavanjem zadane vrijednosti za regulaciju proporcionalnim diferencijalnim tlakom
- regulacija preko FlowLimit funkcije – Crpka koja radi u AutoAdapt funkciji može ograničiti protok na zadani, tako da dodatno štedi energiju i ima bolji hidraulički rad.
- regulacija preko temperaturnog osjetila
- regulacija po konstantnoj krivulji
Radno područje crpke:
Q = 0- 45 m3/h,  H = 0- 12 m
Električni podatci:
Imax = 0.18 .. 3.38 A
U = 220V,     P = 16 .. 769 W
ili jednakovrijedni.
___________________________).
Dokaz o jednakovrijednosti mora podnijeti ponuditelj</t>
  </si>
  <si>
    <t>Visokoučinkovita crpka kao  ALPHA2 25-60 u izvedbi s mokrim rotorom, s frekventnim pretvaračem ugrađenim na priključnoj kutiji motora crpke i rotorom elektromotora iz permanentnog magneta. Senzori diferencijalnog tlaka su ugrađeni u kućištu crpke. Uz crpku se isporučuje izolacijski set crpke za grijanje.
Upravljačka ploča je na priključnoj kutiji i crpka može raditi u režimu proporcionalnog diferencijalnog tlaka ili konstantnog diferencijalnog tlaka, te sa konstantnim krivuljama.
Radno područje crpke:
Q = 0 – 3,2 m3/h,   H = 0 - 6 m
Električni podatci:
Imax = 0.04 .. 0.32 AU = 220V,   P = 3 .. 34 W
ili jednakovrijedni.
___________________________). 
Dokaz o jednakovrijednosti mora podnijeti ponuditelj.</t>
  </si>
  <si>
    <t>Nabava regulacijskog ventila ogranka protoka. U cijenu predvidjeti protuprirubnice, vijke i brtve ili  holender spoj te podešavanje od strane ovlaštene osobe ili tvrtke.</t>
  </si>
  <si>
    <t>NO 65, NP 10-prirubnički</t>
  </si>
  <si>
    <t>NO 40, NP 10-navojni</t>
  </si>
  <si>
    <t>NO 25, NP 10-navojni</t>
  </si>
  <si>
    <t>Prestrujni ventil na podešavajuću oprugu NO  25, 
Priključiti ga u kotlovnici između polaznog i povratnog voda grijanja iznad pumpi .Komplet  2 komada kuglastih navojnih ventila NO25 i holender spojem sa hamburškim lukovima, pričvrsnim i brtvenim priborom i cca 2 m crne šavne cijevi NO 25.</t>
  </si>
  <si>
    <t>Potrošni materijal potreban za izradu instalacije grijanja do pune pogonske gotovosti, uključivo  plin, kisik, elektrode i temeljnu boju za popravak zavarenih mjesta.</t>
  </si>
  <si>
    <t>Montaža sveg gore navedenog materijala i opreme grijanja do pune pogonske sposobnosti.</t>
  </si>
  <si>
    <t>Punjenje sustava grijanja, odzračivanje, probni rad, balansiranje mreže i provjera rada  i  funkcionalnosti opreme.</t>
  </si>
  <si>
    <t>Sva prateća (zakonom propisana) ispitivanja funkcionalnosti cijelog sistema sa stanovišta zaštite na radu  te otklanjanje svih uočenih nedostataka.</t>
  </si>
  <si>
    <t>3. SOLARNI SUSTAV I EKSPANZIJSKI MODUL</t>
  </si>
  <si>
    <t>Demontaža postoječeg sustava, pražnjenje solarnog fluida Tyfocor u PVC posude radi ponovnog punjenja. 
Dopuna Tyfocora originalne tekučine u količini 25 litara. Eventualni ostatak tečine ostaviti domaru na raspolaganje i održavanje sustava. 
Premještanje osjetnika polaza uz produžetak kabla. Ispitivanje i puštanje u rad solarnog. Sustava od strane ovlaštene osobe ili tvrtke.
Cjevovod po fasadi je potrebno demontirati, skinuti aluminjsku oblogu pažljivo da se može koristiti na krovu, a cjevovod sa spužvastom izolacijom postaviti u ugao kod dimnjaka, prisloniti na zid novim obujmicama i utopiti u fasadu debljine 14 cm.
Koristiti cjevovod NO 32 za novi razvod po krovu uz dodatak 10 m novih cijevi.
Koristiti demontiranu aluminjsku oblogu uz dodatak novih koljena.</t>
  </si>
  <si>
    <t>Izrada nove konstrukcije za solar od čel.profila i u zavarenoj izvedbi prema priloženoj nacrtnoj dokumentaciji.</t>
  </si>
  <si>
    <t>kg</t>
  </si>
  <si>
    <t>Bojanje konstrukcije u temeljni premaz sa popravkom zavarenih spojeva.</t>
  </si>
  <si>
    <t>Bojanje lakom u boji cijele konstrukcije kvalitetnijim lakom, u dva premaza prije postavke kolektora. Popravak eventualno učinjenih oštečenja laka nakon montaže.</t>
  </si>
  <si>
    <t>Toplinska Izolacija razvoda solarnog kruga koji je vođen vidljivo na konstrukciji, u izvedbi HT izolacija 22mm, te aluminijski lim kao obloga Ø 75 mm.</t>
  </si>
  <si>
    <t>Demontaža  otvorene ekspanzijske posude, rezanje cjevnih priključaka i nosača te spuštanje sa krova do mjesta odlaganja uz objekt. Odvoz demontirane opreme do mjesta trajnog skladištenja (deponiranje) do skladišta sekundarnih sirovina u dužini cca 5 km.)</t>
  </si>
  <si>
    <t>Nabava i ugradnja Ekspanzijskog  modula kao  tip A-5-II-T, volumena 500 litara, dim. 740 (Ø 650) x 2150, priključak 5/4'', struja motora pumpe: 1,51 kW; 2,5 A; 380 V (50 Hz 
U cijeni obuhvatiti i spojni cjevovod NO 25  u dužini cca 6 m sa lukovima i ovjesom te kuglastim ventilom NO 25.
Modul spojiti na razdjelnik grijanja.</t>
  </si>
  <si>
    <t>Elektro spajanje ekspanzijskog modula 400 V,   2 x 1,51 kW kablom u dužini 20 m od  glavnog razvodnog ormara do ormara modula. Razvod voditi u PVC kanalici. U glavnom razvodnom ormaru postaviti sklopku ,osigurač, signalnu lampicu rada te bimetalnu zaštitu pumpi.</t>
  </si>
  <si>
    <t>Montažerski radovi na rezanju priključaka na kotlu kojim je spojena stara ekspanzijska posuda, te  nepropusno zavarivanje  odrezanih priključaka.</t>
  </si>
  <si>
    <t>Sitni montažni i potrošni materijal za kompletiranje radova do puštanja u rad.</t>
  </si>
  <si>
    <t>Demontaža ventilacijskih rešetki na vanjskom zidu kuhinje, dimenzije 350 x 350 
Nabava novih fiksnih  sa žičanom mrežicom  veličine oka 15 x 15 mm.
Okvir rešetke produžiti pocinčanim  limom 0,75 mm duljine 20 cm i spojiti sa kanalom u zidu.
Spoj brtviti silikonskim kitom do nepropusnosti.
Dimenzije provjeriti na licu mjesta.</t>
  </si>
  <si>
    <t>Isto kao st. 11. na otvorima plinske stanice dimenzija  350 x 350.</t>
  </si>
  <si>
    <t>AGORA d.o.o. KARLOVAC, Tadije Smičiklasa 7A tel: (047) 655 919
INVESTITOR:
GRAD KARLOVAC, Banjavčićeva 9, Karlovac
GRAĐEVINA:
ENERGETSKA OBNOVA OŠ ŠVARČA, Bašćinska cesta 20</t>
  </si>
  <si>
    <t>REKAPITULACIJA</t>
  </si>
  <si>
    <t>TROŠKOVNIK SANACIJE KOSOG KROVIŠTA U RAVNI KROV /ZAPADNI I ISTOČNI UČIONIČKI TRAKT/ I  UREĐENJE PROČELJA GRAĐEVINE</t>
  </si>
  <si>
    <t>UREĐENJE SVIH PROČELJA GRAĐEVINE</t>
  </si>
  <si>
    <t>PDV 25 %:</t>
  </si>
  <si>
    <t>SVEUKUPNO:</t>
  </si>
  <si>
    <t>TROŠKOVNIK ELEKTROTEHNIČKIH INSTALACIJA</t>
  </si>
  <si>
    <t>TROŠKOVNIK LPS</t>
  </si>
  <si>
    <t>TROŠKOVNIK NAPAJANJA CIRKULACIJSKE CRPKE</t>
  </si>
  <si>
    <t>RAZVOD TOPLE SANITARNE VODE</t>
  </si>
  <si>
    <t>TERMOSTASKI VENTILI, PRIGUŠNICE I CIRKULACIJSKE PUMPE</t>
  </si>
  <si>
    <t>SOLARNI SUSTAV I EKSPANZIJSKI MODUL</t>
  </si>
  <si>
    <t>UKUPNA REKAPITULACIJA</t>
  </si>
  <si>
    <t>ponuditelj:</t>
  </si>
  <si>
    <t>LPS ukupno</t>
  </si>
  <si>
    <t>Napajanje cirkulacijske crpke ukupno:</t>
  </si>
  <si>
    <t>Razvod tople sanitarne vode ukupno:</t>
  </si>
  <si>
    <t>Termostatski ventili, prigušnice i cirkulacijske pumpe:</t>
  </si>
  <si>
    <t>Solarni sustav i ekspanzijski modul: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</si>
</sst>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 ;\-#,##0.0\ "/>
    <numFmt numFmtId="165" formatCode="* #,##0.00&quot;      &quot;;\-* #,##0.00&quot;      &quot;;* \-#&quot;      &quot;;@\ "/>
  </numFmts>
  <fonts count="24" x14ac:knownFonts="1">
    <font>
      <sz val="10"/>
      <name val="Arial"/>
      <family val="2"/>
      <charset val="1"/>
    </font>
    <font>
      <sz val="10"/>
      <name val="Arial"/>
    </font>
    <font>
      <b/>
      <sz val="10"/>
      <color rgb="FF000000"/>
      <name val="Arial"/>
      <family val="2"/>
      <charset val="1"/>
    </font>
    <font>
      <sz val="10"/>
      <name val="Verdana"/>
      <family val="2"/>
      <charset val="1"/>
    </font>
    <font>
      <sz val="10"/>
      <name val="Arial"/>
      <charset val="1"/>
    </font>
    <font>
      <b/>
      <sz val="10"/>
      <name val="Arial"/>
      <charset val="1"/>
    </font>
    <font>
      <sz val="9"/>
      <name val="Verdana"/>
      <family val="2"/>
      <charset val="1"/>
    </font>
    <font>
      <b/>
      <sz val="13"/>
      <name val="Arial"/>
      <charset val="1"/>
    </font>
    <font>
      <b/>
      <sz val="12"/>
      <name val="Arial"/>
      <charset val="1"/>
    </font>
    <font>
      <b/>
      <sz val="12"/>
      <name val="Verdana"/>
      <family val="2"/>
      <charset val="1"/>
    </font>
    <font>
      <sz val="10"/>
      <name val="Arial"/>
      <family val="2"/>
      <charset val="1"/>
    </font>
    <font>
      <sz val="8"/>
      <name val="Arial"/>
    </font>
    <font>
      <b/>
      <u/>
      <sz val="10"/>
      <name val="Arial"/>
    </font>
    <font>
      <u/>
      <sz val="10"/>
      <name val="Arial"/>
    </font>
    <font>
      <sz val="10"/>
      <color rgb="FF151515"/>
      <name val="Arial"/>
    </font>
    <font>
      <sz val="10"/>
      <color rgb="FF414141"/>
      <name val="Arial"/>
    </font>
    <font>
      <sz val="10"/>
      <color rgb="FF161616"/>
      <name val="Arial"/>
    </font>
    <font>
      <sz val="10"/>
      <color rgb="FF343434"/>
      <name val="Arial"/>
    </font>
    <font>
      <b/>
      <sz val="10"/>
      <name val="Arial"/>
    </font>
    <font>
      <sz val="10"/>
      <color rgb="FF323232"/>
      <name val="Arial"/>
    </font>
    <font>
      <sz val="10"/>
      <color rgb="FF000000"/>
      <name val="Arial"/>
    </font>
    <font>
      <b/>
      <sz val="8"/>
      <name val="Arial"/>
    </font>
    <font>
      <vertAlign val="superscript"/>
      <sz val="10"/>
      <color rgb="FF000000"/>
      <name val="Arial"/>
    </font>
    <font>
      <vertAlign val="superscript"/>
      <sz val="10"/>
      <name val="Arial"/>
    </font>
  </fonts>
  <fills count="3">
    <fill>
      <patternFill patternType="none"/>
    </fill>
    <fill>
      <patternFill patternType="gray125"/>
    </fill>
    <fill>
      <patternFill patternType="solid">
        <fgColor rgb="FFDDDDDD"/>
        <bgColor rgb="FFFFCCCC"/>
      </patternFill>
    </fill>
  </fills>
  <borders count="3">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s>
  <cellStyleXfs count="3">
    <xf numFmtId="0" fontId="0" fillId="0" borderId="0"/>
    <xf numFmtId="165" fontId="10" fillId="0" borderId="0" applyBorder="0" applyProtection="0"/>
    <xf numFmtId="0" fontId="2" fillId="2" borderId="0" applyBorder="0" applyProtection="0"/>
  </cellStyleXfs>
  <cellXfs count="100">
    <xf numFmtId="0" fontId="0" fillId="0" borderId="0" xfId="0"/>
    <xf numFmtId="49" fontId="3" fillId="0" borderId="0" xfId="0" applyNumberFormat="1" applyFont="1" applyAlignment="1">
      <alignment horizontal="center" vertical="top" shrinkToFit="1"/>
    </xf>
    <xf numFmtId="0" fontId="3" fillId="0" borderId="0" xfId="0" applyFont="1" applyAlignment="1">
      <alignment vertical="top" wrapText="1"/>
    </xf>
    <xf numFmtId="0" fontId="4" fillId="0" borderId="0" xfId="0" applyFont="1" applyAlignment="1">
      <alignment shrinkToFit="1"/>
    </xf>
    <xf numFmtId="0" fontId="4" fillId="0" borderId="0" xfId="0" applyFont="1" applyAlignment="1">
      <alignment horizontal="left"/>
    </xf>
    <xf numFmtId="0" fontId="4" fillId="0" borderId="0" xfId="0" applyFont="1" applyAlignment="1"/>
    <xf numFmtId="0" fontId="4" fillId="0" borderId="0" xfId="0" applyFont="1" applyAlignment="1">
      <alignment horizontal="right"/>
    </xf>
    <xf numFmtId="2" fontId="4" fillId="0" borderId="0" xfId="1" applyNumberFormat="1" applyFont="1" applyBorder="1" applyAlignment="1" applyProtection="1">
      <alignment horizontal="right" shrinkToFit="1"/>
    </xf>
    <xf numFmtId="165" fontId="4" fillId="0" borderId="0" xfId="1" applyFont="1" applyBorder="1" applyAlignment="1" applyProtection="1">
      <alignment horizontal="right" shrinkToFit="1"/>
    </xf>
    <xf numFmtId="0" fontId="4" fillId="0" borderId="0" xfId="0" applyFont="1"/>
    <xf numFmtId="0" fontId="4" fillId="0" borderId="0" xfId="0" applyFont="1" applyAlignment="1">
      <alignment horizontal="center" shrinkToFit="1"/>
    </xf>
    <xf numFmtId="0" fontId="4" fillId="0" borderId="0" xfId="0" applyFont="1" applyAlignment="1">
      <alignment horizontal="center"/>
    </xf>
    <xf numFmtId="2" fontId="4" fillId="0" borderId="0" xfId="1" applyNumberFormat="1" applyFont="1" applyBorder="1" applyAlignment="1" applyProtection="1">
      <alignment horizontal="right"/>
    </xf>
    <xf numFmtId="2" fontId="4" fillId="0" borderId="0" xfId="0" applyNumberFormat="1" applyFont="1" applyAlignment="1">
      <alignment horizontal="right"/>
    </xf>
    <xf numFmtId="2" fontId="4" fillId="0" borderId="0" xfId="0" applyNumberFormat="1" applyFont="1" applyAlignment="1">
      <alignment horizontal="center" vertical="top"/>
    </xf>
    <xf numFmtId="2" fontId="4" fillId="0" borderId="0" xfId="0" applyNumberFormat="1" applyFont="1" applyAlignment="1">
      <alignment wrapText="1"/>
    </xf>
    <xf numFmtId="2" fontId="4" fillId="0" borderId="0" xfId="0" applyNumberFormat="1" applyFont="1" applyAlignment="1">
      <alignment horizontal="center" shrinkToFit="1"/>
    </xf>
    <xf numFmtId="2" fontId="4" fillId="0" borderId="0" xfId="1" applyNumberFormat="1" applyFont="1" applyBorder="1" applyAlignment="1" applyProtection="1">
      <alignment horizontal="center"/>
    </xf>
    <xf numFmtId="2" fontId="4" fillId="0" borderId="0" xfId="0" applyNumberFormat="1" applyFont="1"/>
    <xf numFmtId="2" fontId="6" fillId="0" borderId="0" xfId="0" applyNumberFormat="1" applyFont="1"/>
    <xf numFmtId="2" fontId="4" fillId="0" borderId="0" xfId="0" applyNumberFormat="1" applyFont="1" applyAlignment="1">
      <alignment horizontal="left" shrinkToFit="1"/>
    </xf>
    <xf numFmtId="2" fontId="4" fillId="0" borderId="0" xfId="0" applyNumberFormat="1" applyFont="1" applyAlignment="1">
      <alignment shrinkToFit="1"/>
    </xf>
    <xf numFmtId="49" fontId="3" fillId="0" borderId="0" xfId="0" applyNumberFormat="1" applyFont="1" applyAlignment="1">
      <alignment horizontal="center" vertical="top" wrapText="1"/>
    </xf>
    <xf numFmtId="0" fontId="3" fillId="0" borderId="0" xfId="0" applyFont="1" applyAlignment="1">
      <alignment horizontal="left" vertical="top"/>
    </xf>
    <xf numFmtId="4" fontId="3" fillId="0" borderId="0" xfId="0" applyNumberFormat="1" applyFont="1" applyAlignment="1">
      <alignment horizontal="center" vertical="top" shrinkToFit="1"/>
    </xf>
    <xf numFmtId="4" fontId="3" fillId="0" borderId="0" xfId="0" applyNumberFormat="1" applyFont="1" applyAlignment="1">
      <alignment horizontal="right" vertical="top" shrinkToFit="1"/>
    </xf>
    <xf numFmtId="4" fontId="3" fillId="0" borderId="0" xfId="0" applyNumberFormat="1" applyFont="1" applyAlignment="1">
      <alignment shrinkToFit="1"/>
    </xf>
    <xf numFmtId="49" fontId="4" fillId="0" borderId="0" xfId="0" applyNumberFormat="1" applyFont="1" applyAlignment="1">
      <alignment horizontal="center" vertical="top" wrapText="1"/>
    </xf>
    <xf numFmtId="0" fontId="4" fillId="0" borderId="0" xfId="0" applyFont="1" applyAlignment="1">
      <alignment horizontal="left" vertical="top"/>
    </xf>
    <xf numFmtId="49" fontId="4" fillId="0" borderId="0" xfId="0" applyNumberFormat="1" applyFont="1" applyAlignment="1">
      <alignment horizontal="center" vertical="top" shrinkToFit="1"/>
    </xf>
    <xf numFmtId="4" fontId="4" fillId="0" borderId="0" xfId="0" applyNumberFormat="1" applyFont="1" applyAlignment="1">
      <alignment horizontal="center" vertical="top" shrinkToFit="1"/>
    </xf>
    <xf numFmtId="4" fontId="4" fillId="0" borderId="0" xfId="0" applyNumberFormat="1" applyFont="1" applyAlignment="1">
      <alignment horizontal="right" vertical="top" shrinkToFit="1"/>
    </xf>
    <xf numFmtId="4" fontId="4" fillId="0" borderId="0" xfId="0" applyNumberFormat="1" applyFont="1" applyAlignment="1">
      <alignment shrinkToFit="1"/>
    </xf>
    <xf numFmtId="49" fontId="7" fillId="0" borderId="0" xfId="0" applyNumberFormat="1" applyFont="1" applyAlignment="1">
      <alignment horizontal="left" vertical="top"/>
    </xf>
    <xf numFmtId="0" fontId="4" fillId="0" borderId="0" xfId="0" applyFont="1" applyAlignment="1">
      <alignment horizontal="left" vertical="top" wrapText="1"/>
    </xf>
    <xf numFmtId="49" fontId="8" fillId="0" borderId="0" xfId="0" applyNumberFormat="1" applyFont="1" applyAlignment="1">
      <alignment horizontal="left" vertical="top"/>
    </xf>
    <xf numFmtId="0" fontId="8" fillId="0" borderId="0" xfId="0" applyFont="1" applyAlignment="1">
      <alignment horizontal="left" vertical="top"/>
    </xf>
    <xf numFmtId="49" fontId="8" fillId="0" borderId="0" xfId="0" applyNumberFormat="1" applyFont="1" applyAlignment="1">
      <alignment horizontal="left" vertical="top" shrinkToFit="1"/>
    </xf>
    <xf numFmtId="4" fontId="8" fillId="0" borderId="0" xfId="0" applyNumberFormat="1" applyFont="1" applyAlignment="1">
      <alignment horizontal="left" vertical="top" shrinkToFit="1"/>
    </xf>
    <xf numFmtId="4" fontId="8" fillId="0" borderId="0" xfId="0" applyNumberFormat="1" applyFont="1" applyAlignment="1">
      <alignment horizontal="left" shrinkToFit="1"/>
    </xf>
    <xf numFmtId="0" fontId="9" fillId="0" borderId="0" xfId="0" applyFont="1" applyAlignment="1">
      <alignment horizontal="left" vertical="top"/>
    </xf>
    <xf numFmtId="49" fontId="4" fillId="0" borderId="0" xfId="0" applyNumberFormat="1" applyFont="1" applyAlignment="1">
      <alignment vertical="top"/>
    </xf>
    <xf numFmtId="0" fontId="4" fillId="0" borderId="2" xfId="0" applyFont="1" applyBorder="1" applyAlignment="1">
      <alignment horizontal="left" vertical="top"/>
    </xf>
    <xf numFmtId="0" fontId="1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xf numFmtId="0" fontId="12" fillId="0" borderId="0" xfId="0" applyFont="1" applyAlignment="1">
      <alignment horizontal="left" vertical="top" wrapText="1"/>
    </xf>
    <xf numFmtId="0" fontId="14" fillId="0" borderId="0" xfId="0" applyFont="1" applyAlignment="1">
      <alignment horizontal="left" vertical="top" wrapText="1"/>
    </xf>
    <xf numFmtId="0" fontId="16"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49" fontId="11" fillId="0" borderId="0" xfId="0" applyNumberFormat="1" applyFont="1" applyAlignment="1">
      <alignment horizontal="center" vertical="top" shrinkToFit="1"/>
    </xf>
    <xf numFmtId="49" fontId="11" fillId="0" borderId="0" xfId="0" applyNumberFormat="1" applyFont="1" applyAlignment="1">
      <alignment horizontal="center" vertical="center"/>
    </xf>
    <xf numFmtId="164" fontId="11" fillId="0" borderId="0" xfId="0" applyNumberFormat="1" applyFont="1" applyAlignment="1">
      <alignment horizontal="center" vertical="center"/>
    </xf>
    <xf numFmtId="4" fontId="11" fillId="0" borderId="0" xfId="0" applyNumberFormat="1" applyFont="1" applyAlignment="1">
      <alignment horizontal="right" vertical="center"/>
    </xf>
    <xf numFmtId="4" fontId="11" fillId="0" borderId="0" xfId="0" applyNumberFormat="1" applyFont="1" applyAlignment="1">
      <alignment vertical="center"/>
    </xf>
    <xf numFmtId="0" fontId="11" fillId="0" borderId="0" xfId="0" applyFont="1" applyAlignment="1">
      <alignment vertical="top"/>
    </xf>
    <xf numFmtId="49" fontId="1" fillId="0" borderId="0" xfId="0" applyNumberFormat="1" applyFont="1" applyAlignment="1">
      <alignment horizontal="center" vertical="top" shrinkToFit="1"/>
    </xf>
    <xf numFmtId="0" fontId="1" fillId="0" borderId="0" xfId="0" applyFont="1" applyAlignment="1">
      <alignment vertical="top"/>
    </xf>
    <xf numFmtId="49" fontId="18" fillId="0" borderId="0" xfId="0" applyNumberFormat="1" applyFont="1" applyAlignment="1">
      <alignment horizontal="center" vertical="top" shrinkToFit="1"/>
    </xf>
    <xf numFmtId="0" fontId="18" fillId="0" borderId="0" xfId="0" applyFont="1" applyAlignment="1">
      <alignment vertical="top"/>
    </xf>
    <xf numFmtId="0" fontId="1" fillId="0" borderId="0" xfId="0" applyFont="1" applyAlignment="1">
      <alignment vertical="top" wrapText="1"/>
    </xf>
    <xf numFmtId="49" fontId="18" fillId="0" borderId="0" xfId="0" applyNumberFormat="1" applyFont="1" applyBorder="1" applyAlignment="1">
      <alignment horizontal="center" vertical="top" shrinkToFit="1"/>
    </xf>
    <xf numFmtId="0" fontId="18" fillId="0" borderId="0" xfId="0" applyFont="1" applyBorder="1" applyAlignment="1">
      <alignment horizontal="left" vertical="top" wrapText="1"/>
    </xf>
    <xf numFmtId="164" fontId="21" fillId="0" borderId="0" xfId="0" applyNumberFormat="1" applyFont="1" applyBorder="1" applyAlignment="1">
      <alignment horizontal="center" vertical="center"/>
    </xf>
    <xf numFmtId="0" fontId="18" fillId="0" borderId="0" xfId="0" applyFont="1" applyBorder="1" applyAlignment="1">
      <alignment vertical="top"/>
    </xf>
    <xf numFmtId="164" fontId="11" fillId="0" borderId="1" xfId="0" applyNumberFormat="1" applyFont="1" applyBorder="1" applyAlignment="1">
      <alignment horizontal="center" vertical="center"/>
    </xf>
    <xf numFmtId="49" fontId="1" fillId="0" borderId="0" xfId="0" applyNumberFormat="1" applyFont="1" applyBorder="1" applyAlignment="1">
      <alignment horizontal="center" vertical="top" shrinkToFit="1"/>
    </xf>
    <xf numFmtId="0" fontId="1" fillId="0" borderId="0" xfId="0" applyFont="1" applyBorder="1" applyAlignment="1">
      <alignment horizontal="left" vertical="top" wrapText="1"/>
    </xf>
    <xf numFmtId="164" fontId="11" fillId="0" borderId="0" xfId="0" applyNumberFormat="1" applyFont="1" applyBorder="1" applyAlignment="1">
      <alignment horizontal="center" vertical="center"/>
    </xf>
    <xf numFmtId="0" fontId="1" fillId="0" borderId="0" xfId="0" applyFont="1" applyBorder="1" applyAlignment="1">
      <alignment vertical="top"/>
    </xf>
    <xf numFmtId="164" fontId="21" fillId="0" borderId="0" xfId="0" applyNumberFormat="1" applyFont="1" applyAlignment="1">
      <alignment horizontal="center" vertical="center"/>
    </xf>
    <xf numFmtId="0" fontId="4" fillId="0" borderId="0" xfId="0" applyFont="1" applyAlignment="1">
      <alignment horizontal="center" vertical="top"/>
    </xf>
    <xf numFmtId="49" fontId="21" fillId="0" borderId="0"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0" xfId="0" applyNumberFormat="1" applyFont="1" applyBorder="1" applyAlignment="1">
      <alignment horizontal="left" vertical="center"/>
    </xf>
    <xf numFmtId="49" fontId="21" fillId="0" borderId="0" xfId="0" applyNumberFormat="1" applyFont="1" applyAlignment="1">
      <alignment horizontal="center" vertical="center"/>
    </xf>
    <xf numFmtId="49" fontId="11" fillId="0" borderId="0" xfId="0" applyNumberFormat="1" applyFont="1" applyAlignment="1">
      <alignment horizontal="left" vertical="center"/>
    </xf>
    <xf numFmtId="49" fontId="11" fillId="0" borderId="1" xfId="0" applyNumberFormat="1" applyFont="1" applyBorder="1" applyAlignment="1">
      <alignment horizontal="left" vertical="center"/>
    </xf>
    <xf numFmtId="49" fontId="11" fillId="0" borderId="0" xfId="0" applyNumberFormat="1" applyFont="1" applyBorder="1" applyAlignment="1">
      <alignment horizontal="center" vertical="center"/>
    </xf>
    <xf numFmtId="4" fontId="21" fillId="0" borderId="0" xfId="0" applyNumberFormat="1" applyFont="1" applyAlignment="1">
      <alignment vertical="center"/>
    </xf>
    <xf numFmtId="4" fontId="21" fillId="0" borderId="0" xfId="0" applyNumberFormat="1" applyFont="1" applyBorder="1" applyAlignment="1">
      <alignment horizontal="right" vertical="center"/>
    </xf>
    <xf numFmtId="4" fontId="21" fillId="0" borderId="0" xfId="0" applyNumberFormat="1" applyFont="1" applyBorder="1" applyAlignment="1">
      <alignment vertical="center"/>
    </xf>
    <xf numFmtId="4" fontId="11" fillId="0" borderId="1" xfId="0" applyNumberFormat="1" applyFont="1" applyBorder="1" applyAlignment="1">
      <alignment horizontal="right" vertical="center" wrapText="1" shrinkToFit="1"/>
    </xf>
    <xf numFmtId="4" fontId="11" fillId="0" borderId="1" xfId="0" applyNumberFormat="1" applyFont="1" applyBorder="1" applyAlignment="1">
      <alignment vertical="center"/>
    </xf>
    <xf numFmtId="4" fontId="11" fillId="0" borderId="0" xfId="0" applyNumberFormat="1" applyFont="1" applyAlignment="1">
      <alignment horizontal="right" vertical="center" wrapText="1" shrinkToFit="1"/>
    </xf>
    <xf numFmtId="4" fontId="11" fillId="0" borderId="0" xfId="0" applyNumberFormat="1" applyFont="1" applyBorder="1" applyAlignment="1">
      <alignment vertical="center"/>
    </xf>
    <xf numFmtId="4" fontId="11" fillId="0" borderId="0" xfId="0" applyNumberFormat="1" applyFont="1" applyBorder="1" applyAlignment="1">
      <alignment horizontal="right" vertical="center" wrapText="1" shrinkToFit="1"/>
    </xf>
    <xf numFmtId="49" fontId="11" fillId="0" borderId="0" xfId="0" applyNumberFormat="1" applyFont="1" applyAlignment="1">
      <alignment horizontal="center" vertical="top" wrapText="1"/>
    </xf>
    <xf numFmtId="4" fontId="11" fillId="0" borderId="0" xfId="0" applyNumberFormat="1" applyFont="1" applyAlignment="1">
      <alignment horizontal="center" vertical="top" shrinkToFit="1"/>
    </xf>
    <xf numFmtId="4" fontId="11" fillId="0" borderId="0" xfId="0" applyNumberFormat="1" applyFont="1" applyAlignment="1">
      <alignment horizontal="right" vertical="top" shrinkToFit="1"/>
    </xf>
    <xf numFmtId="4" fontId="11" fillId="0" borderId="0" xfId="0" applyNumberFormat="1" applyFont="1" applyAlignment="1">
      <alignment shrinkToFit="1"/>
    </xf>
    <xf numFmtId="0" fontId="11" fillId="0" borderId="0" xfId="0" applyFont="1" applyAlignment="1">
      <alignment vertical="top" wrapText="1"/>
    </xf>
    <xf numFmtId="2" fontId="4" fillId="0" borderId="0" xfId="0" applyNumberFormat="1" applyFont="1" applyAlignment="1">
      <alignment horizontal="right" wrapText="1"/>
    </xf>
    <xf numFmtId="0" fontId="18" fillId="0" borderId="0" xfId="0" applyFont="1" applyBorder="1" applyAlignment="1">
      <alignment horizontal="right" vertical="center"/>
    </xf>
    <xf numFmtId="0" fontId="18" fillId="0" borderId="0" xfId="0" applyFont="1" applyBorder="1" applyAlignment="1">
      <alignment horizontal="right" vertical="center" wrapText="1"/>
    </xf>
    <xf numFmtId="0" fontId="18" fillId="0" borderId="0" xfId="0" applyFont="1" applyBorder="1" applyAlignment="1">
      <alignment horizontal="left" vertical="top" wrapText="1"/>
    </xf>
    <xf numFmtId="0" fontId="18" fillId="0" borderId="0" xfId="0" applyFont="1" applyBorder="1" applyAlignment="1">
      <alignment horizontal="left" vertical="center" wrapText="1"/>
    </xf>
    <xf numFmtId="2" fontId="4" fillId="0" borderId="0" xfId="0" applyNumberFormat="1" applyFont="1" applyBorder="1" applyAlignment="1">
      <alignment horizontal="left" vertical="center" wrapText="1" shrinkToFit="1"/>
    </xf>
    <xf numFmtId="2" fontId="4" fillId="0" borderId="0" xfId="0" applyNumberFormat="1" applyFont="1" applyBorder="1" applyAlignment="1">
      <alignment horizontal="center" wrapText="1" shrinkToFit="1"/>
    </xf>
  </cellXfs>
  <cellStyles count="3">
    <cellStyle name="Normalno" xfId="0" builtinId="0"/>
    <cellStyle name="Tekst objašnjenja" xfId="2" builtinId="53" customBuiltin="1"/>
    <cellStyle name="Zarez" xfId="1" builtinId="3"/>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151515"/>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343434"/>
      <rgbColor rgb="FF339966"/>
      <rgbColor rgb="FF161616"/>
      <rgbColor rgb="FF323232"/>
      <rgbColor rgb="FF993300"/>
      <rgbColor rgb="FF993366"/>
      <rgbColor rgb="FF414141"/>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571"/>
  <sheetViews>
    <sheetView zoomScaleNormal="100" workbookViewId="0"/>
  </sheetViews>
  <sheetFormatPr defaultColWidth="9.1796875" defaultRowHeight="12.5" x14ac:dyDescent="0.25"/>
  <cols>
    <col min="1" max="1" width="92" style="44" customWidth="1"/>
    <col min="2" max="1025" width="11.54296875" style="44" hidden="1"/>
    <col min="1026" max="16384" width="9.1796875" style="45"/>
  </cols>
  <sheetData>
    <row r="2" spans="1:1" ht="13" x14ac:dyDescent="0.25">
      <c r="A2" s="46" t="s">
        <v>0</v>
      </c>
    </row>
    <row r="4" spans="1:1" ht="25" x14ac:dyDescent="0.25">
      <c r="A4" s="44" t="s">
        <v>1</v>
      </c>
    </row>
    <row r="5" spans="1:1" ht="37.5" x14ac:dyDescent="0.25">
      <c r="A5" s="44" t="s">
        <v>2</v>
      </c>
    </row>
    <row r="6" spans="1:1" x14ac:dyDescent="0.25">
      <c r="A6" s="44" t="s">
        <v>3</v>
      </c>
    </row>
    <row r="7" spans="1:1" ht="75" x14ac:dyDescent="0.25">
      <c r="A7" s="44" t="s">
        <v>4</v>
      </c>
    </row>
    <row r="8" spans="1:1" ht="50" x14ac:dyDescent="0.25">
      <c r="A8" s="44" t="s">
        <v>5</v>
      </c>
    </row>
    <row r="9" spans="1:1" ht="50" x14ac:dyDescent="0.25">
      <c r="A9" s="44" t="s">
        <v>6</v>
      </c>
    </row>
    <row r="11" spans="1:1" ht="62.5" x14ac:dyDescent="0.25">
      <c r="A11" s="44" t="s">
        <v>7</v>
      </c>
    </row>
    <row r="12" spans="1:1" x14ac:dyDescent="0.25">
      <c r="A12" s="44" t="s">
        <v>8</v>
      </c>
    </row>
    <row r="14" spans="1:1" ht="50" x14ac:dyDescent="0.25">
      <c r="A14" s="44" t="s">
        <v>9</v>
      </c>
    </row>
    <row r="16" spans="1:1" ht="87.5" x14ac:dyDescent="0.25">
      <c r="A16" s="44" t="s">
        <v>10</v>
      </c>
    </row>
    <row r="17" spans="1:1" ht="87.5" x14ac:dyDescent="0.25">
      <c r="A17" s="44" t="s">
        <v>11</v>
      </c>
    </row>
    <row r="19" spans="1:1" ht="75" x14ac:dyDescent="0.25">
      <c r="A19" s="44" t="s">
        <v>12</v>
      </c>
    </row>
    <row r="21" spans="1:1" ht="50" x14ac:dyDescent="0.25">
      <c r="A21" s="44" t="s">
        <v>13</v>
      </c>
    </row>
    <row r="22" spans="1:1" ht="25" x14ac:dyDescent="0.25">
      <c r="A22" s="44" t="s">
        <v>14</v>
      </c>
    </row>
    <row r="24" spans="1:1" x14ac:dyDescent="0.25">
      <c r="A24" s="44" t="s">
        <v>15</v>
      </c>
    </row>
    <row r="25" spans="1:1" ht="37.5" x14ac:dyDescent="0.25">
      <c r="A25" s="47" t="s">
        <v>16</v>
      </c>
    </row>
    <row r="26" spans="1:1" ht="50" x14ac:dyDescent="0.25">
      <c r="A26" s="47" t="s">
        <v>17</v>
      </c>
    </row>
    <row r="27" spans="1:1" ht="25" x14ac:dyDescent="0.25">
      <c r="A27" s="44" t="s">
        <v>18</v>
      </c>
    </row>
    <row r="28" spans="1:1" x14ac:dyDescent="0.25">
      <c r="A28" s="44" t="s">
        <v>19</v>
      </c>
    </row>
    <row r="29" spans="1:1" x14ac:dyDescent="0.25">
      <c r="A29" s="44" t="s">
        <v>20</v>
      </c>
    </row>
    <row r="30" spans="1:1" ht="62.5" x14ac:dyDescent="0.25">
      <c r="A30" s="44" t="s">
        <v>21</v>
      </c>
    </row>
    <row r="31" spans="1:1" ht="25" x14ac:dyDescent="0.25">
      <c r="A31" s="44" t="s">
        <v>22</v>
      </c>
    </row>
    <row r="32" spans="1:1" x14ac:dyDescent="0.25">
      <c r="A32" s="44" t="s">
        <v>23</v>
      </c>
    </row>
    <row r="33" spans="1:1" ht="25" x14ac:dyDescent="0.25">
      <c r="A33" s="44" t="s">
        <v>24</v>
      </c>
    </row>
    <row r="35" spans="1:1" ht="37.5" x14ac:dyDescent="0.25">
      <c r="A35" s="44" t="s">
        <v>25</v>
      </c>
    </row>
    <row r="37" spans="1:1" x14ac:dyDescent="0.25">
      <c r="A37" s="44" t="s">
        <v>26</v>
      </c>
    </row>
    <row r="38" spans="1:1" ht="50" x14ac:dyDescent="0.25">
      <c r="A38" s="44" t="s">
        <v>27</v>
      </c>
    </row>
    <row r="40" spans="1:1" x14ac:dyDescent="0.25">
      <c r="A40" s="44" t="s">
        <v>28</v>
      </c>
    </row>
    <row r="41" spans="1:1" x14ac:dyDescent="0.25">
      <c r="A41" s="44" t="s">
        <v>29</v>
      </c>
    </row>
    <row r="42" spans="1:1" x14ac:dyDescent="0.25">
      <c r="A42" s="48" t="s">
        <v>30</v>
      </c>
    </row>
    <row r="43" spans="1:1" ht="62.5" x14ac:dyDescent="0.25">
      <c r="A43" s="48" t="s">
        <v>31</v>
      </c>
    </row>
    <row r="44" spans="1:1" x14ac:dyDescent="0.25">
      <c r="A44" s="48" t="s">
        <v>32</v>
      </c>
    </row>
    <row r="46" spans="1:1" x14ac:dyDescent="0.25">
      <c r="A46" s="44" t="s">
        <v>33</v>
      </c>
    </row>
    <row r="47" spans="1:1" ht="62.5" x14ac:dyDescent="0.25">
      <c r="A47" s="44" t="s">
        <v>34</v>
      </c>
    </row>
    <row r="49" spans="1:1" ht="37.5" x14ac:dyDescent="0.25">
      <c r="A49" s="44" t="s">
        <v>35</v>
      </c>
    </row>
    <row r="50" spans="1:1" x14ac:dyDescent="0.25">
      <c r="A50" s="44" t="s">
        <v>36</v>
      </c>
    </row>
    <row r="52" spans="1:1" ht="26" x14ac:dyDescent="0.25">
      <c r="A52" s="44" t="s">
        <v>37</v>
      </c>
    </row>
    <row r="54" spans="1:1" x14ac:dyDescent="0.25">
      <c r="A54" s="44" t="s">
        <v>38</v>
      </c>
    </row>
    <row r="55" spans="1:1" ht="50" x14ac:dyDescent="0.25">
      <c r="A55" s="44" t="s">
        <v>39</v>
      </c>
    </row>
    <row r="56" spans="1:1" ht="75" x14ac:dyDescent="0.25">
      <c r="A56" s="44" t="s">
        <v>40</v>
      </c>
    </row>
    <row r="58" spans="1:1" x14ac:dyDescent="0.25">
      <c r="A58" s="44" t="s">
        <v>41</v>
      </c>
    </row>
    <row r="59" spans="1:1" ht="25" x14ac:dyDescent="0.25">
      <c r="A59" s="44" t="s">
        <v>42</v>
      </c>
    </row>
    <row r="60" spans="1:1" x14ac:dyDescent="0.25">
      <c r="A60" s="44" t="s">
        <v>43</v>
      </c>
    </row>
    <row r="61" spans="1:1" x14ac:dyDescent="0.25">
      <c r="A61" s="44" t="s">
        <v>44</v>
      </c>
    </row>
    <row r="62" spans="1:1" x14ac:dyDescent="0.25">
      <c r="A62" s="44" t="s">
        <v>45</v>
      </c>
    </row>
    <row r="63" spans="1:1" ht="37.5" x14ac:dyDescent="0.25">
      <c r="A63" s="44" t="s">
        <v>46</v>
      </c>
    </row>
    <row r="64" spans="1:1" x14ac:dyDescent="0.25">
      <c r="A64" s="44" t="s">
        <v>47</v>
      </c>
    </row>
    <row r="65" spans="1:1" x14ac:dyDescent="0.25">
      <c r="A65" s="44" t="s">
        <v>48</v>
      </c>
    </row>
    <row r="66" spans="1:1" ht="25" x14ac:dyDescent="0.25">
      <c r="A66" s="44" t="s">
        <v>49</v>
      </c>
    </row>
    <row r="67" spans="1:1" ht="25" x14ac:dyDescent="0.25">
      <c r="A67" s="44" t="s">
        <v>50</v>
      </c>
    </row>
    <row r="68" spans="1:1" ht="25" x14ac:dyDescent="0.25">
      <c r="A68" s="44" t="s">
        <v>51</v>
      </c>
    </row>
    <row r="69" spans="1:1" x14ac:dyDescent="0.25">
      <c r="A69" s="44" t="s">
        <v>52</v>
      </c>
    </row>
    <row r="70" spans="1:1" ht="37.5" x14ac:dyDescent="0.25">
      <c r="A70" s="44" t="s">
        <v>53</v>
      </c>
    </row>
    <row r="71" spans="1:1" ht="25" x14ac:dyDescent="0.25">
      <c r="A71" s="44" t="s">
        <v>54</v>
      </c>
    </row>
    <row r="72" spans="1:1" ht="25" x14ac:dyDescent="0.25">
      <c r="A72" s="44" t="s">
        <v>55</v>
      </c>
    </row>
    <row r="73" spans="1:1" x14ac:dyDescent="0.25">
      <c r="A73" s="44" t="s">
        <v>56</v>
      </c>
    </row>
    <row r="74" spans="1:1" ht="37.5" x14ac:dyDescent="0.25">
      <c r="A74" s="44" t="s">
        <v>57</v>
      </c>
    </row>
    <row r="76" spans="1:1" x14ac:dyDescent="0.25">
      <c r="A76" s="44" t="s">
        <v>58</v>
      </c>
    </row>
    <row r="77" spans="1:1" ht="50" x14ac:dyDescent="0.25">
      <c r="A77" s="44" t="s">
        <v>59</v>
      </c>
    </row>
    <row r="79" spans="1:1" x14ac:dyDescent="0.25">
      <c r="A79" s="44" t="s">
        <v>60</v>
      </c>
    </row>
    <row r="80" spans="1:1" ht="25" x14ac:dyDescent="0.25">
      <c r="A80" s="44" t="s">
        <v>61</v>
      </c>
    </row>
    <row r="82" spans="1:1" x14ac:dyDescent="0.25">
      <c r="A82" s="44" t="s">
        <v>62</v>
      </c>
    </row>
    <row r="83" spans="1:1" ht="37.5" x14ac:dyDescent="0.25">
      <c r="A83" s="44" t="s">
        <v>63</v>
      </c>
    </row>
    <row r="85" spans="1:1" x14ac:dyDescent="0.25">
      <c r="A85" s="44" t="s">
        <v>64</v>
      </c>
    </row>
    <row r="86" spans="1:1" ht="37.5" x14ac:dyDescent="0.25">
      <c r="A86" s="44" t="s">
        <v>65</v>
      </c>
    </row>
    <row r="88" spans="1:1" x14ac:dyDescent="0.25">
      <c r="A88" s="44" t="s">
        <v>66</v>
      </c>
    </row>
    <row r="89" spans="1:1" ht="25" x14ac:dyDescent="0.25">
      <c r="A89" s="44" t="s">
        <v>67</v>
      </c>
    </row>
    <row r="91" spans="1:1" x14ac:dyDescent="0.25">
      <c r="A91" s="44" t="s">
        <v>68</v>
      </c>
    </row>
    <row r="92" spans="1:1" ht="87.5" x14ac:dyDescent="0.25">
      <c r="A92" s="44" t="s">
        <v>69</v>
      </c>
    </row>
    <row r="94" spans="1:1" x14ac:dyDescent="0.25">
      <c r="A94" s="44" t="s">
        <v>70</v>
      </c>
    </row>
    <row r="96" spans="1:1" x14ac:dyDescent="0.25">
      <c r="A96" s="44" t="s">
        <v>71</v>
      </c>
    </row>
    <row r="98" spans="1:1" x14ac:dyDescent="0.25">
      <c r="A98" s="44" t="s">
        <v>72</v>
      </c>
    </row>
    <row r="99" spans="1:1" ht="25" x14ac:dyDescent="0.25">
      <c r="A99" s="44" t="s">
        <v>73</v>
      </c>
    </row>
    <row r="100" spans="1:1" ht="25" x14ac:dyDescent="0.25">
      <c r="A100" s="44" t="s">
        <v>74</v>
      </c>
    </row>
    <row r="101" spans="1:1" ht="50" x14ac:dyDescent="0.25">
      <c r="A101" s="44" t="s">
        <v>75</v>
      </c>
    </row>
    <row r="102" spans="1:1" ht="25" x14ac:dyDescent="0.25">
      <c r="A102" s="44" t="s">
        <v>76</v>
      </c>
    </row>
    <row r="103" spans="1:1" ht="50" x14ac:dyDescent="0.25">
      <c r="A103" s="44" t="s">
        <v>77</v>
      </c>
    </row>
    <row r="104" spans="1:1" ht="37.5" x14ac:dyDescent="0.25">
      <c r="A104" s="44" t="s">
        <v>78</v>
      </c>
    </row>
    <row r="105" spans="1:1" ht="62.5" x14ac:dyDescent="0.25">
      <c r="A105" s="44" t="s">
        <v>79</v>
      </c>
    </row>
    <row r="106" spans="1:1" ht="37.5" x14ac:dyDescent="0.25">
      <c r="A106" s="44" t="s">
        <v>80</v>
      </c>
    </row>
    <row r="108" spans="1:1" ht="37.5" x14ac:dyDescent="0.25">
      <c r="A108" s="44" t="s">
        <v>81</v>
      </c>
    </row>
    <row r="109" spans="1:1" ht="75" x14ac:dyDescent="0.25">
      <c r="A109" s="44" t="s">
        <v>82</v>
      </c>
    </row>
    <row r="111" spans="1:1" ht="62.5" x14ac:dyDescent="0.25">
      <c r="A111" s="44" t="s">
        <v>83</v>
      </c>
    </row>
    <row r="112" spans="1:1" x14ac:dyDescent="0.25">
      <c r="A112" s="44" t="s">
        <v>84</v>
      </c>
    </row>
    <row r="113" spans="1:1" x14ac:dyDescent="0.25">
      <c r="A113" s="44" t="s">
        <v>85</v>
      </c>
    </row>
    <row r="114" spans="1:1" ht="87.5" x14ac:dyDescent="0.25">
      <c r="A114" s="44" t="s">
        <v>86</v>
      </c>
    </row>
    <row r="116" spans="1:1" ht="62.5" x14ac:dyDescent="0.25">
      <c r="A116" s="44" t="s">
        <v>87</v>
      </c>
    </row>
    <row r="118" spans="1:1" ht="50" x14ac:dyDescent="0.25">
      <c r="A118" s="44" t="s">
        <v>88</v>
      </c>
    </row>
    <row r="119" spans="1:1" ht="37.5" x14ac:dyDescent="0.25">
      <c r="A119" s="44" t="s">
        <v>89</v>
      </c>
    </row>
    <row r="120" spans="1:1" ht="25" x14ac:dyDescent="0.25">
      <c r="A120" s="44" t="s">
        <v>90</v>
      </c>
    </row>
    <row r="121" spans="1:1" ht="25" x14ac:dyDescent="0.25">
      <c r="A121" s="44" t="s">
        <v>91</v>
      </c>
    </row>
    <row r="123" spans="1:1" x14ac:dyDescent="0.25">
      <c r="A123" s="44" t="s">
        <v>92</v>
      </c>
    </row>
    <row r="125" spans="1:1" ht="63" x14ac:dyDescent="0.25">
      <c r="A125" s="49" t="s">
        <v>93</v>
      </c>
    </row>
    <row r="127" spans="1:1" ht="25" x14ac:dyDescent="0.25">
      <c r="A127" s="44" t="s">
        <v>94</v>
      </c>
    </row>
    <row r="129" spans="1:1" x14ac:dyDescent="0.25">
      <c r="A129" s="44" t="s">
        <v>95</v>
      </c>
    </row>
    <row r="130" spans="1:1" x14ac:dyDescent="0.25">
      <c r="A130" s="44" t="s">
        <v>96</v>
      </c>
    </row>
    <row r="131" spans="1:1" x14ac:dyDescent="0.25">
      <c r="A131" s="44" t="s">
        <v>97</v>
      </c>
    </row>
    <row r="132" spans="1:1" x14ac:dyDescent="0.25">
      <c r="A132" s="44" t="s">
        <v>98</v>
      </c>
    </row>
    <row r="133" spans="1:1" x14ac:dyDescent="0.25">
      <c r="A133" s="44" t="s">
        <v>99</v>
      </c>
    </row>
    <row r="134" spans="1:1" x14ac:dyDescent="0.25">
      <c r="A134" s="44" t="s">
        <v>100</v>
      </c>
    </row>
    <row r="135" spans="1:1" x14ac:dyDescent="0.25">
      <c r="A135" s="44" t="s">
        <v>101</v>
      </c>
    </row>
    <row r="136" spans="1:1" x14ac:dyDescent="0.25">
      <c r="A136" s="44" t="s">
        <v>102</v>
      </c>
    </row>
    <row r="137" spans="1:1" x14ac:dyDescent="0.25">
      <c r="A137" s="44" t="s">
        <v>103</v>
      </c>
    </row>
    <row r="139" spans="1:1" x14ac:dyDescent="0.25">
      <c r="A139" s="44" t="s">
        <v>104</v>
      </c>
    </row>
    <row r="141" spans="1:1" x14ac:dyDescent="0.25">
      <c r="A141" s="44" t="s">
        <v>105</v>
      </c>
    </row>
    <row r="143" spans="1:1" x14ac:dyDescent="0.25">
      <c r="A143" s="44" t="s">
        <v>106</v>
      </c>
    </row>
    <row r="144" spans="1:1" x14ac:dyDescent="0.25">
      <c r="A144" s="44" t="s">
        <v>107</v>
      </c>
    </row>
    <row r="145" spans="1:1" x14ac:dyDescent="0.25">
      <c r="A145" s="44" t="s">
        <v>108</v>
      </c>
    </row>
    <row r="146" spans="1:1" ht="25" x14ac:dyDescent="0.25">
      <c r="A146" s="44" t="s">
        <v>109</v>
      </c>
    </row>
    <row r="147" spans="1:1" x14ac:dyDescent="0.25">
      <c r="A147" s="44" t="s">
        <v>110</v>
      </c>
    </row>
    <row r="149" spans="1:1" x14ac:dyDescent="0.25">
      <c r="A149" s="44" t="s">
        <v>111</v>
      </c>
    </row>
    <row r="150" spans="1:1" x14ac:dyDescent="0.25">
      <c r="A150" s="44" t="s">
        <v>112</v>
      </c>
    </row>
    <row r="151" spans="1:1" x14ac:dyDescent="0.25">
      <c r="A151" s="44" t="s">
        <v>113</v>
      </c>
    </row>
    <row r="152" spans="1:1" ht="37.5" x14ac:dyDescent="0.25">
      <c r="A152" s="44" t="s">
        <v>114</v>
      </c>
    </row>
    <row r="153" spans="1:1" ht="25" x14ac:dyDescent="0.25">
      <c r="A153" s="44" t="s">
        <v>115</v>
      </c>
    </row>
    <row r="154" spans="1:1" ht="37.5" x14ac:dyDescent="0.25">
      <c r="A154" s="44" t="s">
        <v>116</v>
      </c>
    </row>
    <row r="156" spans="1:1" ht="62.5" x14ac:dyDescent="0.25">
      <c r="A156" s="44" t="s">
        <v>117</v>
      </c>
    </row>
    <row r="157" spans="1:1" ht="37.5" x14ac:dyDescent="0.25">
      <c r="A157" s="44" t="s">
        <v>118</v>
      </c>
    </row>
    <row r="158" spans="1:1" ht="25" x14ac:dyDescent="0.25">
      <c r="A158" s="44" t="s">
        <v>119</v>
      </c>
    </row>
    <row r="160" spans="1:1" ht="25" x14ac:dyDescent="0.25">
      <c r="A160" s="44" t="s">
        <v>120</v>
      </c>
    </row>
    <row r="161" spans="1:1" ht="25" x14ac:dyDescent="0.25">
      <c r="A161" s="44" t="s">
        <v>121</v>
      </c>
    </row>
    <row r="162" spans="1:1" ht="37.5" x14ac:dyDescent="0.25">
      <c r="A162" s="44" t="s">
        <v>122</v>
      </c>
    </row>
    <row r="163" spans="1:1" x14ac:dyDescent="0.25">
      <c r="A163" s="44" t="s">
        <v>123</v>
      </c>
    </row>
    <row r="164" spans="1:1" x14ac:dyDescent="0.25">
      <c r="A164" s="44" t="s">
        <v>124</v>
      </c>
    </row>
    <row r="165" spans="1:1" x14ac:dyDescent="0.25">
      <c r="A165" s="44" t="s">
        <v>125</v>
      </c>
    </row>
    <row r="167" spans="1:1" ht="37.5" x14ac:dyDescent="0.25">
      <c r="A167" s="44" t="s">
        <v>126</v>
      </c>
    </row>
    <row r="168" spans="1:1" ht="37.5" x14ac:dyDescent="0.25">
      <c r="A168" s="44" t="s">
        <v>127</v>
      </c>
    </row>
    <row r="169" spans="1:1" ht="25" x14ac:dyDescent="0.25">
      <c r="A169" s="44" t="s">
        <v>128</v>
      </c>
    </row>
    <row r="170" spans="1:1" ht="25" x14ac:dyDescent="0.25">
      <c r="A170" s="44" t="s">
        <v>129</v>
      </c>
    </row>
    <row r="172" spans="1:1" ht="87.5" x14ac:dyDescent="0.25">
      <c r="A172" s="44" t="s">
        <v>130</v>
      </c>
    </row>
    <row r="173" spans="1:1" ht="37.5" x14ac:dyDescent="0.25">
      <c r="A173" s="44" t="s">
        <v>131</v>
      </c>
    </row>
    <row r="174" spans="1:1" ht="25" x14ac:dyDescent="0.25">
      <c r="A174" s="44" t="s">
        <v>132</v>
      </c>
    </row>
    <row r="176" spans="1:1" ht="25" x14ac:dyDescent="0.25">
      <c r="A176" s="44" t="s">
        <v>133</v>
      </c>
    </row>
    <row r="177" spans="1:1" x14ac:dyDescent="0.25">
      <c r="A177" s="44" t="s">
        <v>134</v>
      </c>
    </row>
    <row r="178" spans="1:1" x14ac:dyDescent="0.25">
      <c r="A178" s="44" t="s">
        <v>135</v>
      </c>
    </row>
    <row r="179" spans="1:1" x14ac:dyDescent="0.25">
      <c r="A179" s="44" t="s">
        <v>136</v>
      </c>
    </row>
    <row r="180" spans="1:1" ht="25" x14ac:dyDescent="0.25">
      <c r="A180" s="44" t="s">
        <v>137</v>
      </c>
    </row>
    <row r="182" spans="1:1" ht="50" x14ac:dyDescent="0.25">
      <c r="A182" s="44" t="s">
        <v>138</v>
      </c>
    </row>
    <row r="183" spans="1:1" ht="25" x14ac:dyDescent="0.25">
      <c r="A183" s="44" t="s">
        <v>139</v>
      </c>
    </row>
    <row r="184" spans="1:1" x14ac:dyDescent="0.25">
      <c r="A184" s="44" t="s">
        <v>140</v>
      </c>
    </row>
    <row r="186" spans="1:1" x14ac:dyDescent="0.25">
      <c r="A186" s="44" t="s">
        <v>141</v>
      </c>
    </row>
    <row r="187" spans="1:1" ht="37.5" x14ac:dyDescent="0.25">
      <c r="A187" s="44" t="s">
        <v>142</v>
      </c>
    </row>
    <row r="188" spans="1:1" ht="50" x14ac:dyDescent="0.25">
      <c r="A188" s="44" t="s">
        <v>143</v>
      </c>
    </row>
    <row r="189" spans="1:1" ht="50" x14ac:dyDescent="0.25">
      <c r="A189" s="44" t="s">
        <v>144</v>
      </c>
    </row>
    <row r="190" spans="1:1" ht="62.5" x14ac:dyDescent="0.25">
      <c r="A190" s="44" t="s">
        <v>145</v>
      </c>
    </row>
    <row r="191" spans="1:1" ht="37.5" x14ac:dyDescent="0.25">
      <c r="A191" s="44" t="s">
        <v>146</v>
      </c>
    </row>
    <row r="194" spans="1:1" x14ac:dyDescent="0.25">
      <c r="A194" s="44" t="s">
        <v>147</v>
      </c>
    </row>
    <row r="195" spans="1:1" ht="37.5" x14ac:dyDescent="0.25">
      <c r="A195" s="44" t="s">
        <v>148</v>
      </c>
    </row>
    <row r="196" spans="1:1" ht="75" x14ac:dyDescent="0.25">
      <c r="A196" s="44" t="s">
        <v>149</v>
      </c>
    </row>
    <row r="198" spans="1:1" ht="50" x14ac:dyDescent="0.25">
      <c r="A198" s="44" t="s">
        <v>150</v>
      </c>
    </row>
    <row r="200" spans="1:1" ht="25" x14ac:dyDescent="0.25">
      <c r="A200" s="44" t="s">
        <v>151</v>
      </c>
    </row>
    <row r="201" spans="1:1" x14ac:dyDescent="0.25">
      <c r="A201" s="44" t="s">
        <v>152</v>
      </c>
    </row>
    <row r="202" spans="1:1" x14ac:dyDescent="0.25">
      <c r="A202" s="44" t="s">
        <v>153</v>
      </c>
    </row>
    <row r="203" spans="1:1" x14ac:dyDescent="0.25">
      <c r="A203" s="44" t="s">
        <v>154</v>
      </c>
    </row>
    <row r="204" spans="1:1" x14ac:dyDescent="0.25">
      <c r="A204" s="44" t="s">
        <v>155</v>
      </c>
    </row>
    <row r="205" spans="1:1" x14ac:dyDescent="0.25">
      <c r="A205" s="44" t="s">
        <v>156</v>
      </c>
    </row>
    <row r="206" spans="1:1" x14ac:dyDescent="0.25">
      <c r="A206" s="44" t="s">
        <v>157</v>
      </c>
    </row>
    <row r="207" spans="1:1" x14ac:dyDescent="0.25">
      <c r="A207" s="44" t="s">
        <v>158</v>
      </c>
    </row>
    <row r="208" spans="1:1" x14ac:dyDescent="0.25">
      <c r="A208" s="44" t="s">
        <v>159</v>
      </c>
    </row>
    <row r="209" spans="1:1" x14ac:dyDescent="0.25">
      <c r="A209" s="44" t="s">
        <v>160</v>
      </c>
    </row>
    <row r="210" spans="1:1" ht="25" x14ac:dyDescent="0.25">
      <c r="A210" s="44" t="s">
        <v>161</v>
      </c>
    </row>
    <row r="212" spans="1:1" ht="50" x14ac:dyDescent="0.25">
      <c r="A212" s="44" t="s">
        <v>162</v>
      </c>
    </row>
    <row r="214" spans="1:1" x14ac:dyDescent="0.25">
      <c r="A214" s="44" t="s">
        <v>163</v>
      </c>
    </row>
    <row r="215" spans="1:1" x14ac:dyDescent="0.25">
      <c r="A215" s="44" t="s">
        <v>164</v>
      </c>
    </row>
    <row r="216" spans="1:1" x14ac:dyDescent="0.25">
      <c r="A216" s="44" t="s">
        <v>165</v>
      </c>
    </row>
    <row r="217" spans="1:1" x14ac:dyDescent="0.25">
      <c r="A217" s="44" t="s">
        <v>166</v>
      </c>
    </row>
    <row r="218" spans="1:1" x14ac:dyDescent="0.25">
      <c r="A218" s="44" t="s">
        <v>167</v>
      </c>
    </row>
    <row r="219" spans="1:1" x14ac:dyDescent="0.25">
      <c r="A219" s="44" t="s">
        <v>168</v>
      </c>
    </row>
    <row r="220" spans="1:1" x14ac:dyDescent="0.25">
      <c r="A220" s="44" t="s">
        <v>169</v>
      </c>
    </row>
    <row r="221" spans="1:1" x14ac:dyDescent="0.25">
      <c r="A221" s="44" t="s">
        <v>170</v>
      </c>
    </row>
    <row r="223" spans="1:1" ht="37.5" x14ac:dyDescent="0.25">
      <c r="A223" s="44" t="s">
        <v>171</v>
      </c>
    </row>
    <row r="225" spans="1:1" ht="25" x14ac:dyDescent="0.25">
      <c r="A225" s="44" t="s">
        <v>172</v>
      </c>
    </row>
    <row r="226" spans="1:1" ht="50" x14ac:dyDescent="0.25">
      <c r="A226" s="44" t="s">
        <v>173</v>
      </c>
    </row>
    <row r="228" spans="1:1" x14ac:dyDescent="0.25">
      <c r="A228" s="44" t="s">
        <v>174</v>
      </c>
    </row>
    <row r="229" spans="1:1" x14ac:dyDescent="0.25">
      <c r="A229" s="44" t="s">
        <v>175</v>
      </c>
    </row>
    <row r="230" spans="1:1" x14ac:dyDescent="0.25">
      <c r="A230" s="44" t="s">
        <v>176</v>
      </c>
    </row>
    <row r="231" spans="1:1" x14ac:dyDescent="0.25">
      <c r="A231" s="44" t="s">
        <v>177</v>
      </c>
    </row>
    <row r="232" spans="1:1" x14ac:dyDescent="0.25">
      <c r="A232" s="44" t="s">
        <v>178</v>
      </c>
    </row>
    <row r="233" spans="1:1" x14ac:dyDescent="0.25">
      <c r="A233" s="44" t="s">
        <v>179</v>
      </c>
    </row>
    <row r="234" spans="1:1" x14ac:dyDescent="0.25">
      <c r="A234" s="44" t="s">
        <v>180</v>
      </c>
    </row>
    <row r="235" spans="1:1" x14ac:dyDescent="0.25">
      <c r="A235" s="44" t="s">
        <v>181</v>
      </c>
    </row>
    <row r="236" spans="1:1" x14ac:dyDescent="0.25">
      <c r="A236" s="44" t="s">
        <v>182</v>
      </c>
    </row>
    <row r="237" spans="1:1" x14ac:dyDescent="0.25">
      <c r="A237" s="44" t="s">
        <v>183</v>
      </c>
    </row>
    <row r="238" spans="1:1" x14ac:dyDescent="0.25">
      <c r="A238" s="44" t="s">
        <v>184</v>
      </c>
    </row>
    <row r="239" spans="1:1" x14ac:dyDescent="0.25">
      <c r="A239" s="44" t="s">
        <v>185</v>
      </c>
    </row>
    <row r="240" spans="1:1" x14ac:dyDescent="0.25">
      <c r="A240" s="44" t="s">
        <v>186</v>
      </c>
    </row>
    <row r="241" spans="1:1" x14ac:dyDescent="0.25">
      <c r="A241" s="44" t="s">
        <v>187</v>
      </c>
    </row>
    <row r="242" spans="1:1" x14ac:dyDescent="0.25">
      <c r="A242" s="44" t="s">
        <v>188</v>
      </c>
    </row>
    <row r="244" spans="1:1" x14ac:dyDescent="0.25">
      <c r="A244" s="44" t="s">
        <v>189</v>
      </c>
    </row>
    <row r="246" spans="1:1" ht="25" x14ac:dyDescent="0.25">
      <c r="A246" s="44" t="s">
        <v>190</v>
      </c>
    </row>
    <row r="248" spans="1:1" x14ac:dyDescent="0.25">
      <c r="A248" s="44" t="s">
        <v>191</v>
      </c>
    </row>
    <row r="249" spans="1:1" x14ac:dyDescent="0.25">
      <c r="A249" s="44" t="s">
        <v>192</v>
      </c>
    </row>
    <row r="250" spans="1:1" x14ac:dyDescent="0.25">
      <c r="A250" s="44" t="s">
        <v>193</v>
      </c>
    </row>
    <row r="252" spans="1:1" x14ac:dyDescent="0.25">
      <c r="A252" s="44" t="s">
        <v>194</v>
      </c>
    </row>
    <row r="253" spans="1:1" x14ac:dyDescent="0.25">
      <c r="A253" s="44" t="s">
        <v>195</v>
      </c>
    </row>
    <row r="255" spans="1:1" ht="37.5" x14ac:dyDescent="0.25">
      <c r="A255" s="44" t="s">
        <v>196</v>
      </c>
    </row>
    <row r="256" spans="1:1" ht="25" x14ac:dyDescent="0.25">
      <c r="A256" s="44" t="s">
        <v>197</v>
      </c>
    </row>
    <row r="257" spans="1:1" ht="25" x14ac:dyDescent="0.25">
      <c r="A257" s="44" t="s">
        <v>198</v>
      </c>
    </row>
    <row r="258" spans="1:1" ht="37.5" x14ac:dyDescent="0.25">
      <c r="A258" s="44" t="s">
        <v>199</v>
      </c>
    </row>
    <row r="259" spans="1:1" ht="50" x14ac:dyDescent="0.25">
      <c r="A259" s="44" t="s">
        <v>200</v>
      </c>
    </row>
    <row r="260" spans="1:1" ht="25" x14ac:dyDescent="0.25">
      <c r="A260" s="44" t="s">
        <v>201</v>
      </c>
    </row>
    <row r="261" spans="1:1" ht="37.5" x14ac:dyDescent="0.25">
      <c r="A261" s="44" t="s">
        <v>202</v>
      </c>
    </row>
    <row r="263" spans="1:1" x14ac:dyDescent="0.25">
      <c r="A263" s="44" t="s">
        <v>203</v>
      </c>
    </row>
    <row r="264" spans="1:1" x14ac:dyDescent="0.25">
      <c r="A264" s="44" t="s">
        <v>204</v>
      </c>
    </row>
    <row r="265" spans="1:1" x14ac:dyDescent="0.25">
      <c r="A265" s="44" t="s">
        <v>205</v>
      </c>
    </row>
    <row r="266" spans="1:1" x14ac:dyDescent="0.25">
      <c r="A266" s="44" t="s">
        <v>206</v>
      </c>
    </row>
    <row r="267" spans="1:1" x14ac:dyDescent="0.25">
      <c r="A267" s="44" t="s">
        <v>207</v>
      </c>
    </row>
    <row r="268" spans="1:1" x14ac:dyDescent="0.25">
      <c r="A268" s="44" t="s">
        <v>208</v>
      </c>
    </row>
    <row r="269" spans="1:1" x14ac:dyDescent="0.25">
      <c r="A269" s="44" t="s">
        <v>209</v>
      </c>
    </row>
    <row r="270" spans="1:1" x14ac:dyDescent="0.25">
      <c r="A270" s="44" t="s">
        <v>210</v>
      </c>
    </row>
    <row r="271" spans="1:1" x14ac:dyDescent="0.25">
      <c r="A271" s="44" t="s">
        <v>211</v>
      </c>
    </row>
    <row r="272" spans="1:1" ht="37.5" x14ac:dyDescent="0.25">
      <c r="A272" s="44" t="s">
        <v>212</v>
      </c>
    </row>
    <row r="273" spans="1:1" x14ac:dyDescent="0.25">
      <c r="A273" s="44" t="s">
        <v>213</v>
      </c>
    </row>
    <row r="274" spans="1:1" x14ac:dyDescent="0.25">
      <c r="A274" s="44" t="s">
        <v>214</v>
      </c>
    </row>
    <row r="275" spans="1:1" x14ac:dyDescent="0.25">
      <c r="A275" s="44" t="s">
        <v>215</v>
      </c>
    </row>
    <row r="277" spans="1:1" x14ac:dyDescent="0.25">
      <c r="A277" s="44" t="s">
        <v>64</v>
      </c>
    </row>
    <row r="278" spans="1:1" ht="37.5" x14ac:dyDescent="0.25">
      <c r="A278" s="44" t="s">
        <v>216</v>
      </c>
    </row>
    <row r="279" spans="1:1" ht="50" x14ac:dyDescent="0.25">
      <c r="A279" s="44" t="s">
        <v>217</v>
      </c>
    </row>
    <row r="281" spans="1:1" ht="25" x14ac:dyDescent="0.25">
      <c r="A281" s="44" t="s">
        <v>218</v>
      </c>
    </row>
    <row r="283" spans="1:1" ht="87.5" x14ac:dyDescent="0.25">
      <c r="A283" s="44" t="s">
        <v>219</v>
      </c>
    </row>
    <row r="284" spans="1:1" ht="75" x14ac:dyDescent="0.25">
      <c r="A284" s="44" t="s">
        <v>220</v>
      </c>
    </row>
    <row r="285" spans="1:1" ht="50" x14ac:dyDescent="0.25">
      <c r="A285" s="44" t="s">
        <v>221</v>
      </c>
    </row>
    <row r="286" spans="1:1" ht="50" x14ac:dyDescent="0.25">
      <c r="A286" s="44" t="s">
        <v>222</v>
      </c>
    </row>
    <row r="288" spans="1:1" ht="37.5" x14ac:dyDescent="0.25">
      <c r="A288" s="44" t="s">
        <v>223</v>
      </c>
    </row>
    <row r="289" spans="1:1" x14ac:dyDescent="0.25">
      <c r="A289" s="44" t="s">
        <v>224</v>
      </c>
    </row>
    <row r="290" spans="1:1" ht="25" x14ac:dyDescent="0.25">
      <c r="A290" s="44" t="s">
        <v>225</v>
      </c>
    </row>
    <row r="292" spans="1:1" ht="62.5" x14ac:dyDescent="0.25">
      <c r="A292" s="44" t="s">
        <v>226</v>
      </c>
    </row>
    <row r="294" spans="1:1" x14ac:dyDescent="0.25">
      <c r="A294" s="44" t="s">
        <v>227</v>
      </c>
    </row>
    <row r="296" spans="1:1" x14ac:dyDescent="0.25">
      <c r="A296" s="44" t="s">
        <v>72</v>
      </c>
    </row>
    <row r="297" spans="1:1" ht="25" x14ac:dyDescent="0.25">
      <c r="A297" s="44" t="s">
        <v>228</v>
      </c>
    </row>
    <row r="298" spans="1:1" x14ac:dyDescent="0.25">
      <c r="A298" s="44" t="s">
        <v>229</v>
      </c>
    </row>
    <row r="300" spans="1:1" x14ac:dyDescent="0.25">
      <c r="A300" s="44" t="s">
        <v>230</v>
      </c>
    </row>
    <row r="301" spans="1:1" x14ac:dyDescent="0.25">
      <c r="A301" s="44" t="s">
        <v>231</v>
      </c>
    </row>
    <row r="302" spans="1:1" x14ac:dyDescent="0.25">
      <c r="A302" s="44" t="s">
        <v>232</v>
      </c>
    </row>
    <row r="303" spans="1:1" x14ac:dyDescent="0.25">
      <c r="A303" s="44" t="s">
        <v>233</v>
      </c>
    </row>
    <row r="304" spans="1:1" x14ac:dyDescent="0.25">
      <c r="A304" s="44" t="s">
        <v>234</v>
      </c>
    </row>
    <row r="305" spans="1:1" x14ac:dyDescent="0.25">
      <c r="A305" s="44" t="s">
        <v>235</v>
      </c>
    </row>
    <row r="306" spans="1:1" x14ac:dyDescent="0.25">
      <c r="A306" s="44" t="s">
        <v>236</v>
      </c>
    </row>
    <row r="307" spans="1:1" x14ac:dyDescent="0.25">
      <c r="A307" s="44" t="s">
        <v>237</v>
      </c>
    </row>
    <row r="308" spans="1:1" x14ac:dyDescent="0.25">
      <c r="A308" s="44" t="s">
        <v>238</v>
      </c>
    </row>
    <row r="309" spans="1:1" x14ac:dyDescent="0.25">
      <c r="A309" s="44" t="s">
        <v>239</v>
      </c>
    </row>
    <row r="310" spans="1:1" x14ac:dyDescent="0.25">
      <c r="A310" s="44" t="s">
        <v>240</v>
      </c>
    </row>
    <row r="311" spans="1:1" x14ac:dyDescent="0.25">
      <c r="A311" s="44" t="s">
        <v>241</v>
      </c>
    </row>
    <row r="312" spans="1:1" x14ac:dyDescent="0.25">
      <c r="A312" s="44" t="s">
        <v>242</v>
      </c>
    </row>
    <row r="313" spans="1:1" ht="25" x14ac:dyDescent="0.25">
      <c r="A313" s="44" t="s">
        <v>243</v>
      </c>
    </row>
    <row r="314" spans="1:1" x14ac:dyDescent="0.25">
      <c r="A314" s="44" t="s">
        <v>244</v>
      </c>
    </row>
    <row r="315" spans="1:1" ht="37.5" x14ac:dyDescent="0.25">
      <c r="A315" s="44" t="s">
        <v>245</v>
      </c>
    </row>
    <row r="316" spans="1:1" ht="25" x14ac:dyDescent="0.25">
      <c r="A316" s="44" t="s">
        <v>246</v>
      </c>
    </row>
    <row r="317" spans="1:1" ht="62.5" x14ac:dyDescent="0.25">
      <c r="A317" s="44" t="s">
        <v>247</v>
      </c>
    </row>
    <row r="319" spans="1:1" x14ac:dyDescent="0.25">
      <c r="A319" s="44" t="s">
        <v>248</v>
      </c>
    </row>
    <row r="320" spans="1:1" ht="50" x14ac:dyDescent="0.25">
      <c r="A320" s="44" t="s">
        <v>249</v>
      </c>
    </row>
    <row r="321" spans="1:1" ht="37.5" x14ac:dyDescent="0.25">
      <c r="A321" s="44" t="s">
        <v>250</v>
      </c>
    </row>
    <row r="322" spans="1:1" ht="25" x14ac:dyDescent="0.25">
      <c r="A322" s="44" t="s">
        <v>251</v>
      </c>
    </row>
    <row r="324" spans="1:1" x14ac:dyDescent="0.25">
      <c r="A324" s="44" t="s">
        <v>252</v>
      </c>
    </row>
    <row r="325" spans="1:1" x14ac:dyDescent="0.25">
      <c r="A325" s="44" t="s">
        <v>253</v>
      </c>
    </row>
    <row r="326" spans="1:1" ht="25" x14ac:dyDescent="0.25">
      <c r="A326" s="44" t="s">
        <v>254</v>
      </c>
    </row>
    <row r="327" spans="1:1" x14ac:dyDescent="0.25">
      <c r="A327" s="44" t="s">
        <v>255</v>
      </c>
    </row>
    <row r="328" spans="1:1" x14ac:dyDescent="0.25">
      <c r="A328" s="44" t="s">
        <v>256</v>
      </c>
    </row>
    <row r="329" spans="1:1" ht="75" x14ac:dyDescent="0.25">
      <c r="A329" s="44" t="s">
        <v>257</v>
      </c>
    </row>
    <row r="330" spans="1:1" x14ac:dyDescent="0.25">
      <c r="A330" s="44" t="s">
        <v>258</v>
      </c>
    </row>
    <row r="331" spans="1:1" ht="25" x14ac:dyDescent="0.25">
      <c r="A331" s="44" t="s">
        <v>259</v>
      </c>
    </row>
    <row r="332" spans="1:1" ht="25" x14ac:dyDescent="0.25">
      <c r="A332" s="44" t="s">
        <v>260</v>
      </c>
    </row>
    <row r="333" spans="1:1" ht="37.5" x14ac:dyDescent="0.25">
      <c r="A333" s="44" t="s">
        <v>261</v>
      </c>
    </row>
    <row r="335" spans="1:1" x14ac:dyDescent="0.25">
      <c r="A335" s="44" t="s">
        <v>262</v>
      </c>
    </row>
    <row r="336" spans="1:1" ht="50" x14ac:dyDescent="0.25">
      <c r="A336" s="44" t="s">
        <v>263</v>
      </c>
    </row>
    <row r="338" spans="1:1" ht="37.5" x14ac:dyDescent="0.25">
      <c r="A338" s="44" t="s">
        <v>264</v>
      </c>
    </row>
    <row r="339" spans="1:1" ht="25" x14ac:dyDescent="0.25">
      <c r="A339" s="44" t="s">
        <v>265</v>
      </c>
    </row>
    <row r="342" spans="1:1" x14ac:dyDescent="0.25">
      <c r="A342" s="44" t="s">
        <v>266</v>
      </c>
    </row>
    <row r="344" spans="1:1" x14ac:dyDescent="0.25">
      <c r="A344" s="44" t="s">
        <v>267</v>
      </c>
    </row>
    <row r="345" spans="1:1" ht="37.5" x14ac:dyDescent="0.25">
      <c r="A345" s="44" t="s">
        <v>268</v>
      </c>
    </row>
    <row r="346" spans="1:1" x14ac:dyDescent="0.25">
      <c r="A346" s="44" t="s">
        <v>269</v>
      </c>
    </row>
    <row r="347" spans="1:1" x14ac:dyDescent="0.25">
      <c r="A347" s="44" t="s">
        <v>270</v>
      </c>
    </row>
    <row r="348" spans="1:1" x14ac:dyDescent="0.25">
      <c r="A348" s="44" t="s">
        <v>271</v>
      </c>
    </row>
    <row r="349" spans="1:1" ht="50" x14ac:dyDescent="0.25">
      <c r="A349" s="44" t="s">
        <v>272</v>
      </c>
    </row>
    <row r="350" spans="1:1" ht="25" x14ac:dyDescent="0.25">
      <c r="A350" s="44" t="s">
        <v>273</v>
      </c>
    </row>
    <row r="351" spans="1:1" x14ac:dyDescent="0.25">
      <c r="A351" s="44" t="s">
        <v>95</v>
      </c>
    </row>
    <row r="352" spans="1:1" x14ac:dyDescent="0.25">
      <c r="A352" s="44" t="s">
        <v>274</v>
      </c>
    </row>
    <row r="353" spans="1:1" x14ac:dyDescent="0.25">
      <c r="A353" s="44" t="s">
        <v>275</v>
      </c>
    </row>
    <row r="354" spans="1:1" x14ac:dyDescent="0.25">
      <c r="A354" s="44" t="s">
        <v>276</v>
      </c>
    </row>
    <row r="355" spans="1:1" x14ac:dyDescent="0.25">
      <c r="A355" s="44" t="s">
        <v>277</v>
      </c>
    </row>
    <row r="356" spans="1:1" x14ac:dyDescent="0.25">
      <c r="A356" s="44" t="s">
        <v>278</v>
      </c>
    </row>
    <row r="357" spans="1:1" x14ac:dyDescent="0.25">
      <c r="A357" s="44" t="s">
        <v>279</v>
      </c>
    </row>
    <row r="358" spans="1:1" x14ac:dyDescent="0.25">
      <c r="A358" s="44" t="s">
        <v>280</v>
      </c>
    </row>
    <row r="359" spans="1:1" x14ac:dyDescent="0.25">
      <c r="A359" s="44" t="s">
        <v>281</v>
      </c>
    </row>
    <row r="360" spans="1:1" x14ac:dyDescent="0.25">
      <c r="A360" s="44" t="s">
        <v>282</v>
      </c>
    </row>
    <row r="361" spans="1:1" x14ac:dyDescent="0.25">
      <c r="A361" s="44" t="s">
        <v>283</v>
      </c>
    </row>
    <row r="364" spans="1:1" x14ac:dyDescent="0.25">
      <c r="A364" s="44" t="s">
        <v>284</v>
      </c>
    </row>
    <row r="365" spans="1:1" x14ac:dyDescent="0.25">
      <c r="A365" s="44" t="s">
        <v>285</v>
      </c>
    </row>
    <row r="366" spans="1:1" ht="13" x14ac:dyDescent="0.25">
      <c r="A366" s="46" t="s">
        <v>286</v>
      </c>
    </row>
    <row r="368" spans="1:1" x14ac:dyDescent="0.25">
      <c r="A368" s="44" t="s">
        <v>287</v>
      </c>
    </row>
    <row r="369" spans="1:1" ht="25" x14ac:dyDescent="0.25">
      <c r="A369" s="44" t="s">
        <v>288</v>
      </c>
    </row>
    <row r="370" spans="1:1" x14ac:dyDescent="0.25">
      <c r="A370" s="44" t="s">
        <v>289</v>
      </c>
    </row>
    <row r="371" spans="1:1" x14ac:dyDescent="0.25">
      <c r="A371" s="44" t="s">
        <v>290</v>
      </c>
    </row>
    <row r="372" spans="1:1" x14ac:dyDescent="0.25">
      <c r="A372" s="44" t="s">
        <v>291</v>
      </c>
    </row>
    <row r="373" spans="1:1" x14ac:dyDescent="0.25">
      <c r="A373" s="44" t="s">
        <v>292</v>
      </c>
    </row>
    <row r="375" spans="1:1" x14ac:dyDescent="0.25">
      <c r="A375" s="44" t="s">
        <v>293</v>
      </c>
    </row>
    <row r="376" spans="1:1" ht="25" x14ac:dyDescent="0.25">
      <c r="A376" s="44" t="s">
        <v>294</v>
      </c>
    </row>
    <row r="378" spans="1:1" x14ac:dyDescent="0.25">
      <c r="A378" s="44" t="s">
        <v>295</v>
      </c>
    </row>
    <row r="379" spans="1:1" x14ac:dyDescent="0.25">
      <c r="A379" s="44" t="s">
        <v>296</v>
      </c>
    </row>
    <row r="380" spans="1:1" x14ac:dyDescent="0.25">
      <c r="A380" s="44" t="s">
        <v>297</v>
      </c>
    </row>
    <row r="381" spans="1:1" ht="25" x14ac:dyDescent="0.25">
      <c r="A381" s="44" t="s">
        <v>298</v>
      </c>
    </row>
    <row r="382" spans="1:1" x14ac:dyDescent="0.25">
      <c r="A382" s="44" t="s">
        <v>299</v>
      </c>
    </row>
    <row r="383" spans="1:1" ht="25" x14ac:dyDescent="0.25">
      <c r="A383" s="44" t="s">
        <v>300</v>
      </c>
    </row>
    <row r="384" spans="1:1" ht="25" x14ac:dyDescent="0.25">
      <c r="A384" s="44" t="s">
        <v>301</v>
      </c>
    </row>
    <row r="386" spans="1:1" x14ac:dyDescent="0.25">
      <c r="A386" s="44" t="s">
        <v>302</v>
      </c>
    </row>
    <row r="388" spans="1:1" ht="62.5" x14ac:dyDescent="0.25">
      <c r="A388" s="44" t="s">
        <v>303</v>
      </c>
    </row>
    <row r="390" spans="1:1" ht="50" x14ac:dyDescent="0.25">
      <c r="A390" s="44" t="s">
        <v>304</v>
      </c>
    </row>
    <row r="393" spans="1:1" x14ac:dyDescent="0.25">
      <c r="A393" s="44" t="s">
        <v>305</v>
      </c>
    </row>
    <row r="394" spans="1:1" x14ac:dyDescent="0.25">
      <c r="A394" s="44" t="s">
        <v>306</v>
      </c>
    </row>
    <row r="395" spans="1:1" x14ac:dyDescent="0.25">
      <c r="A395" s="44" t="s">
        <v>307</v>
      </c>
    </row>
    <row r="396" spans="1:1" x14ac:dyDescent="0.25">
      <c r="A396" s="44" t="s">
        <v>308</v>
      </c>
    </row>
    <row r="397" spans="1:1" x14ac:dyDescent="0.25">
      <c r="A397" s="44" t="s">
        <v>309</v>
      </c>
    </row>
    <row r="398" spans="1:1" x14ac:dyDescent="0.25">
      <c r="A398" s="44" t="s">
        <v>310</v>
      </c>
    </row>
    <row r="399" spans="1:1" x14ac:dyDescent="0.25">
      <c r="A399" s="44" t="s">
        <v>311</v>
      </c>
    </row>
    <row r="402" spans="1:1" x14ac:dyDescent="0.25">
      <c r="A402" s="44" t="s">
        <v>312</v>
      </c>
    </row>
    <row r="404" spans="1:1" x14ac:dyDescent="0.25">
      <c r="A404" s="44" t="s">
        <v>72</v>
      </c>
    </row>
    <row r="406" spans="1:1" x14ac:dyDescent="0.25">
      <c r="A406" s="44" t="s">
        <v>313</v>
      </c>
    </row>
    <row r="407" spans="1:1" x14ac:dyDescent="0.25">
      <c r="A407" s="44" t="s">
        <v>314</v>
      </c>
    </row>
    <row r="408" spans="1:1" x14ac:dyDescent="0.25">
      <c r="A408" s="44" t="s">
        <v>315</v>
      </c>
    </row>
    <row r="409" spans="1:1" x14ac:dyDescent="0.25">
      <c r="A409" s="44" t="s">
        <v>316</v>
      </c>
    </row>
    <row r="410" spans="1:1" ht="25" x14ac:dyDescent="0.25">
      <c r="A410" s="44" t="s">
        <v>317</v>
      </c>
    </row>
    <row r="412" spans="1:1" x14ac:dyDescent="0.25">
      <c r="A412" s="44" t="s">
        <v>318</v>
      </c>
    </row>
    <row r="413" spans="1:1" x14ac:dyDescent="0.25">
      <c r="A413" s="44" t="s">
        <v>319</v>
      </c>
    </row>
    <row r="414" spans="1:1" x14ac:dyDescent="0.25">
      <c r="A414" s="44" t="s">
        <v>320</v>
      </c>
    </row>
    <row r="415" spans="1:1" x14ac:dyDescent="0.25">
      <c r="A415" s="44" t="s">
        <v>321</v>
      </c>
    </row>
    <row r="416" spans="1:1" x14ac:dyDescent="0.25">
      <c r="A416" s="44" t="s">
        <v>322</v>
      </c>
    </row>
    <row r="417" spans="1:1" x14ac:dyDescent="0.25">
      <c r="A417" s="44" t="s">
        <v>323</v>
      </c>
    </row>
    <row r="418" spans="1:1" x14ac:dyDescent="0.25">
      <c r="A418" s="44" t="s">
        <v>324</v>
      </c>
    </row>
    <row r="419" spans="1:1" x14ac:dyDescent="0.25">
      <c r="A419" s="44" t="s">
        <v>325</v>
      </c>
    </row>
    <row r="420" spans="1:1" x14ac:dyDescent="0.25">
      <c r="A420" s="44" t="s">
        <v>326</v>
      </c>
    </row>
    <row r="421" spans="1:1" x14ac:dyDescent="0.25">
      <c r="A421" s="44" t="s">
        <v>327</v>
      </c>
    </row>
    <row r="422" spans="1:1" x14ac:dyDescent="0.25">
      <c r="A422" s="44" t="s">
        <v>328</v>
      </c>
    </row>
    <row r="424" spans="1:1" ht="25" x14ac:dyDescent="0.25">
      <c r="A424" s="44" t="s">
        <v>329</v>
      </c>
    </row>
    <row r="425" spans="1:1" ht="62.5" x14ac:dyDescent="0.25">
      <c r="A425" s="44" t="s">
        <v>330</v>
      </c>
    </row>
    <row r="427" spans="1:1" x14ac:dyDescent="0.25">
      <c r="A427" s="44" t="s">
        <v>331</v>
      </c>
    </row>
    <row r="429" spans="1:1" x14ac:dyDescent="0.25">
      <c r="A429" s="44" t="s">
        <v>72</v>
      </c>
    </row>
    <row r="430" spans="1:1" ht="37.5" x14ac:dyDescent="0.25">
      <c r="A430" s="44" t="s">
        <v>332</v>
      </c>
    </row>
    <row r="431" spans="1:1" x14ac:dyDescent="0.25">
      <c r="A431" s="44" t="s">
        <v>333</v>
      </c>
    </row>
    <row r="433" spans="1:1" ht="37.5" x14ac:dyDescent="0.25">
      <c r="A433" s="44" t="s">
        <v>334</v>
      </c>
    </row>
    <row r="435" spans="1:1" x14ac:dyDescent="0.25">
      <c r="A435" s="44" t="s">
        <v>335</v>
      </c>
    </row>
    <row r="436" spans="1:1" x14ac:dyDescent="0.25">
      <c r="A436" s="44" t="s">
        <v>336</v>
      </c>
    </row>
    <row r="437" spans="1:1" x14ac:dyDescent="0.25">
      <c r="A437" s="44" t="s">
        <v>337</v>
      </c>
    </row>
    <row r="438" spans="1:1" x14ac:dyDescent="0.25">
      <c r="A438" s="44" t="s">
        <v>338</v>
      </c>
    </row>
    <row r="439" spans="1:1" x14ac:dyDescent="0.25">
      <c r="A439" s="44" t="s">
        <v>339</v>
      </c>
    </row>
    <row r="440" spans="1:1" x14ac:dyDescent="0.25">
      <c r="A440" s="44" t="s">
        <v>340</v>
      </c>
    </row>
    <row r="442" spans="1:1" x14ac:dyDescent="0.25">
      <c r="A442" s="44" t="s">
        <v>341</v>
      </c>
    </row>
    <row r="444" spans="1:1" x14ac:dyDescent="0.25">
      <c r="A444" s="44" t="s">
        <v>342</v>
      </c>
    </row>
    <row r="445" spans="1:1" x14ac:dyDescent="0.25">
      <c r="A445" s="44" t="s">
        <v>343</v>
      </c>
    </row>
    <row r="447" spans="1:1" x14ac:dyDescent="0.25">
      <c r="A447" s="44" t="s">
        <v>344</v>
      </c>
    </row>
    <row r="449" spans="1:1" ht="25" x14ac:dyDescent="0.25">
      <c r="A449" s="44" t="s">
        <v>345</v>
      </c>
    </row>
    <row r="450" spans="1:1" ht="25" x14ac:dyDescent="0.25">
      <c r="A450" s="44" t="s">
        <v>346</v>
      </c>
    </row>
    <row r="451" spans="1:1" ht="25" x14ac:dyDescent="0.25">
      <c r="A451" s="44" t="s">
        <v>347</v>
      </c>
    </row>
    <row r="452" spans="1:1" ht="50" x14ac:dyDescent="0.25">
      <c r="A452" s="44" t="s">
        <v>348</v>
      </c>
    </row>
    <row r="453" spans="1:1" ht="37.5" x14ac:dyDescent="0.25">
      <c r="A453" s="44" t="s">
        <v>349</v>
      </c>
    </row>
    <row r="454" spans="1:1" ht="25" x14ac:dyDescent="0.25">
      <c r="A454" s="44" t="s">
        <v>350</v>
      </c>
    </row>
    <row r="455" spans="1:1" x14ac:dyDescent="0.25">
      <c r="A455" s="44" t="s">
        <v>95</v>
      </c>
    </row>
    <row r="456" spans="1:1" x14ac:dyDescent="0.25">
      <c r="A456" s="44" t="s">
        <v>351</v>
      </c>
    </row>
    <row r="457" spans="1:1" x14ac:dyDescent="0.25">
      <c r="A457" s="44" t="s">
        <v>352</v>
      </c>
    </row>
    <row r="458" spans="1:1" x14ac:dyDescent="0.25">
      <c r="A458" s="44" t="s">
        <v>353</v>
      </c>
    </row>
    <row r="459" spans="1:1" x14ac:dyDescent="0.25">
      <c r="A459" s="44" t="s">
        <v>354</v>
      </c>
    </row>
    <row r="460" spans="1:1" x14ac:dyDescent="0.25">
      <c r="A460" s="44" t="s">
        <v>355</v>
      </c>
    </row>
    <row r="461" spans="1:1" x14ac:dyDescent="0.25">
      <c r="A461" s="44" t="s">
        <v>356</v>
      </c>
    </row>
    <row r="462" spans="1:1" x14ac:dyDescent="0.25">
      <c r="A462" s="44" t="s">
        <v>357</v>
      </c>
    </row>
    <row r="463" spans="1:1" x14ac:dyDescent="0.25">
      <c r="A463" s="44" t="s">
        <v>358</v>
      </c>
    </row>
    <row r="464" spans="1:1" x14ac:dyDescent="0.25">
      <c r="A464" s="44" t="s">
        <v>359</v>
      </c>
    </row>
    <row r="465" spans="1:1" x14ac:dyDescent="0.25">
      <c r="A465" s="44" t="s">
        <v>360</v>
      </c>
    </row>
    <row r="466" spans="1:1" x14ac:dyDescent="0.25">
      <c r="A466" s="44" t="s">
        <v>361</v>
      </c>
    </row>
    <row r="468" spans="1:1" x14ac:dyDescent="0.25">
      <c r="A468" s="44" t="s">
        <v>362</v>
      </c>
    </row>
    <row r="470" spans="1:1" ht="25" x14ac:dyDescent="0.25">
      <c r="A470" s="44" t="s">
        <v>363</v>
      </c>
    </row>
    <row r="471" spans="1:1" x14ac:dyDescent="0.25">
      <c r="A471" s="44" t="s">
        <v>364</v>
      </c>
    </row>
    <row r="472" spans="1:1" ht="125" x14ac:dyDescent="0.25">
      <c r="A472" s="44" t="s">
        <v>365</v>
      </c>
    </row>
    <row r="474" spans="1:1" x14ac:dyDescent="0.25">
      <c r="A474" s="44" t="s">
        <v>366</v>
      </c>
    </row>
    <row r="475" spans="1:1" x14ac:dyDescent="0.25">
      <c r="A475" s="47" t="s">
        <v>367</v>
      </c>
    </row>
    <row r="476" spans="1:1" x14ac:dyDescent="0.25">
      <c r="A476" s="50" t="s">
        <v>368</v>
      </c>
    </row>
    <row r="477" spans="1:1" x14ac:dyDescent="0.25">
      <c r="A477" s="44" t="s">
        <v>369</v>
      </c>
    </row>
    <row r="478" spans="1:1" x14ac:dyDescent="0.25">
      <c r="A478" s="44" t="s">
        <v>370</v>
      </c>
    </row>
    <row r="479" spans="1:1" x14ac:dyDescent="0.25">
      <c r="A479" s="44" t="s">
        <v>371</v>
      </c>
    </row>
    <row r="480" spans="1:1" x14ac:dyDescent="0.25">
      <c r="A480" s="44" t="s">
        <v>372</v>
      </c>
    </row>
    <row r="481" spans="1:1" x14ac:dyDescent="0.25">
      <c r="A481" s="44" t="s">
        <v>373</v>
      </c>
    </row>
    <row r="482" spans="1:1" x14ac:dyDescent="0.25">
      <c r="A482" s="44" t="s">
        <v>374</v>
      </c>
    </row>
    <row r="483" spans="1:1" x14ac:dyDescent="0.25">
      <c r="A483" s="44" t="s">
        <v>375</v>
      </c>
    </row>
    <row r="484" spans="1:1" x14ac:dyDescent="0.25">
      <c r="A484" s="47" t="s">
        <v>376</v>
      </c>
    </row>
    <row r="485" spans="1:1" x14ac:dyDescent="0.25">
      <c r="A485" s="50" t="s">
        <v>377</v>
      </c>
    </row>
    <row r="486" spans="1:1" x14ac:dyDescent="0.25">
      <c r="A486" s="44" t="s">
        <v>378</v>
      </c>
    </row>
    <row r="488" spans="1:1" x14ac:dyDescent="0.25">
      <c r="A488" s="44" t="s">
        <v>379</v>
      </c>
    </row>
    <row r="490" spans="1:1" x14ac:dyDescent="0.25">
      <c r="A490" s="44" t="s">
        <v>72</v>
      </c>
    </row>
    <row r="491" spans="1:1" ht="25" x14ac:dyDescent="0.25">
      <c r="A491" s="44" t="s">
        <v>380</v>
      </c>
    </row>
    <row r="492" spans="1:1" x14ac:dyDescent="0.25">
      <c r="A492" s="44" t="s">
        <v>381</v>
      </c>
    </row>
    <row r="493" spans="1:1" ht="25" x14ac:dyDescent="0.25">
      <c r="A493" s="44" t="s">
        <v>382</v>
      </c>
    </row>
    <row r="494" spans="1:1" ht="25" x14ac:dyDescent="0.25">
      <c r="A494" s="44" t="s">
        <v>383</v>
      </c>
    </row>
    <row r="495" spans="1:1" x14ac:dyDescent="0.25">
      <c r="A495" s="44" t="s">
        <v>384</v>
      </c>
    </row>
    <row r="496" spans="1:1" x14ac:dyDescent="0.25">
      <c r="A496" s="44" t="s">
        <v>385</v>
      </c>
    </row>
    <row r="497" spans="1:1" x14ac:dyDescent="0.25">
      <c r="A497" s="44" t="s">
        <v>386</v>
      </c>
    </row>
    <row r="498" spans="1:1" ht="25" x14ac:dyDescent="0.25">
      <c r="A498" s="44" t="s">
        <v>387</v>
      </c>
    </row>
    <row r="499" spans="1:1" ht="37.5" x14ac:dyDescent="0.25">
      <c r="A499" s="44" t="s">
        <v>388</v>
      </c>
    </row>
    <row r="500" spans="1:1" x14ac:dyDescent="0.25">
      <c r="A500" s="44" t="s">
        <v>389</v>
      </c>
    </row>
    <row r="501" spans="1:1" ht="25" x14ac:dyDescent="0.25">
      <c r="A501" s="44" t="s">
        <v>390</v>
      </c>
    </row>
    <row r="502" spans="1:1" ht="25" x14ac:dyDescent="0.25">
      <c r="A502" s="44" t="s">
        <v>391</v>
      </c>
    </row>
    <row r="504" spans="1:1" x14ac:dyDescent="0.25">
      <c r="A504" s="44" t="s">
        <v>392</v>
      </c>
    </row>
    <row r="506" spans="1:1" x14ac:dyDescent="0.25">
      <c r="A506" s="44" t="s">
        <v>72</v>
      </c>
    </row>
    <row r="507" spans="1:1" ht="37.5" x14ac:dyDescent="0.25">
      <c r="A507" s="44" t="s">
        <v>393</v>
      </c>
    </row>
    <row r="508" spans="1:1" ht="25" x14ac:dyDescent="0.25">
      <c r="A508" s="44" t="s">
        <v>394</v>
      </c>
    </row>
    <row r="509" spans="1:1" ht="25" x14ac:dyDescent="0.25">
      <c r="A509" s="44" t="s">
        <v>395</v>
      </c>
    </row>
    <row r="510" spans="1:1" ht="25" x14ac:dyDescent="0.25">
      <c r="A510" s="44" t="s">
        <v>396</v>
      </c>
    </row>
    <row r="511" spans="1:1" x14ac:dyDescent="0.25">
      <c r="A511" s="44" t="s">
        <v>397</v>
      </c>
    </row>
    <row r="513" spans="1:1" x14ac:dyDescent="0.25">
      <c r="A513" s="44" t="s">
        <v>398</v>
      </c>
    </row>
    <row r="514" spans="1:1" x14ac:dyDescent="0.25">
      <c r="A514" s="44" t="s">
        <v>399</v>
      </c>
    </row>
    <row r="515" spans="1:1" x14ac:dyDescent="0.25">
      <c r="A515" s="44" t="s">
        <v>400</v>
      </c>
    </row>
    <row r="516" spans="1:1" x14ac:dyDescent="0.25">
      <c r="A516" s="44" t="s">
        <v>401</v>
      </c>
    </row>
    <row r="517" spans="1:1" x14ac:dyDescent="0.25">
      <c r="A517" s="44" t="s">
        <v>402</v>
      </c>
    </row>
    <row r="518" spans="1:1" x14ac:dyDescent="0.25">
      <c r="A518" s="44" t="s">
        <v>403</v>
      </c>
    </row>
    <row r="519" spans="1:1" x14ac:dyDescent="0.25">
      <c r="A519" s="44" t="s">
        <v>404</v>
      </c>
    </row>
    <row r="520" spans="1:1" x14ac:dyDescent="0.25">
      <c r="A520" s="44" t="s">
        <v>405</v>
      </c>
    </row>
    <row r="521" spans="1:1" x14ac:dyDescent="0.25">
      <c r="A521" s="44" t="s">
        <v>406</v>
      </c>
    </row>
    <row r="522" spans="1:1" x14ac:dyDescent="0.25">
      <c r="A522" s="44" t="s">
        <v>407</v>
      </c>
    </row>
    <row r="523" spans="1:1" x14ac:dyDescent="0.25">
      <c r="A523" s="44" t="s">
        <v>408</v>
      </c>
    </row>
    <row r="525" spans="1:1" x14ac:dyDescent="0.25">
      <c r="A525" s="44" t="s">
        <v>409</v>
      </c>
    </row>
    <row r="526" spans="1:1" x14ac:dyDescent="0.25">
      <c r="A526" s="44" t="s">
        <v>410</v>
      </c>
    </row>
    <row r="527" spans="1:1" ht="25" x14ac:dyDescent="0.25">
      <c r="A527" s="44" t="s">
        <v>411</v>
      </c>
    </row>
    <row r="528" spans="1:1" x14ac:dyDescent="0.25">
      <c r="A528" s="44" t="s">
        <v>412</v>
      </c>
    </row>
    <row r="529" spans="1:1" x14ac:dyDescent="0.25">
      <c r="A529" s="44" t="s">
        <v>413</v>
      </c>
    </row>
    <row r="530" spans="1:1" x14ac:dyDescent="0.25">
      <c r="A530" s="44" t="s">
        <v>414</v>
      </c>
    </row>
    <row r="531" spans="1:1" x14ac:dyDescent="0.25">
      <c r="A531" s="44" t="s">
        <v>415</v>
      </c>
    </row>
    <row r="532" spans="1:1" x14ac:dyDescent="0.25">
      <c r="A532" s="44" t="s">
        <v>416</v>
      </c>
    </row>
    <row r="533" spans="1:1" x14ac:dyDescent="0.25">
      <c r="A533" s="44" t="s">
        <v>417</v>
      </c>
    </row>
    <row r="534" spans="1:1" ht="25" x14ac:dyDescent="0.25">
      <c r="A534" s="44" t="s">
        <v>418</v>
      </c>
    </row>
    <row r="536" spans="1:1" ht="62.5" x14ac:dyDescent="0.25">
      <c r="A536" s="44" t="s">
        <v>419</v>
      </c>
    </row>
    <row r="537" spans="1:1" x14ac:dyDescent="0.25">
      <c r="A537" s="44" t="s">
        <v>420</v>
      </c>
    </row>
    <row r="539" spans="1:1" x14ac:dyDescent="0.25">
      <c r="A539" s="44" t="s">
        <v>421</v>
      </c>
    </row>
    <row r="540" spans="1:1" x14ac:dyDescent="0.25">
      <c r="A540" s="44" t="s">
        <v>422</v>
      </c>
    </row>
    <row r="541" spans="1:1" ht="37.5" x14ac:dyDescent="0.25">
      <c r="A541" s="44" t="s">
        <v>423</v>
      </c>
    </row>
    <row r="542" spans="1:1" ht="25" x14ac:dyDescent="0.25">
      <c r="A542" s="44" t="s">
        <v>424</v>
      </c>
    </row>
    <row r="543" spans="1:1" ht="25" x14ac:dyDescent="0.25">
      <c r="A543" s="44" t="s">
        <v>425</v>
      </c>
    </row>
    <row r="544" spans="1:1" ht="25" x14ac:dyDescent="0.25">
      <c r="A544" s="44" t="s">
        <v>426</v>
      </c>
    </row>
    <row r="545" spans="1:1" x14ac:dyDescent="0.25">
      <c r="A545" s="44" t="s">
        <v>427</v>
      </c>
    </row>
    <row r="546" spans="1:1" x14ac:dyDescent="0.25">
      <c r="A546" s="44" t="s">
        <v>428</v>
      </c>
    </row>
    <row r="547" spans="1:1" x14ac:dyDescent="0.25">
      <c r="A547" s="44" t="s">
        <v>429</v>
      </c>
    </row>
    <row r="548" spans="1:1" x14ac:dyDescent="0.25">
      <c r="A548" s="44" t="s">
        <v>430</v>
      </c>
    </row>
    <row r="549" spans="1:1" x14ac:dyDescent="0.25">
      <c r="A549" s="44" t="s">
        <v>431</v>
      </c>
    </row>
    <row r="550" spans="1:1" x14ac:dyDescent="0.25">
      <c r="A550" s="44" t="s">
        <v>432</v>
      </c>
    </row>
    <row r="551" spans="1:1" x14ac:dyDescent="0.25">
      <c r="A551" s="44" t="s">
        <v>433</v>
      </c>
    </row>
    <row r="552" spans="1:1" x14ac:dyDescent="0.25">
      <c r="A552" s="44" t="s">
        <v>434</v>
      </c>
    </row>
    <row r="553" spans="1:1" x14ac:dyDescent="0.25">
      <c r="A553" s="44" t="s">
        <v>435</v>
      </c>
    </row>
    <row r="554" spans="1:1" x14ac:dyDescent="0.25">
      <c r="A554" s="44" t="s">
        <v>436</v>
      </c>
    </row>
    <row r="555" spans="1:1" x14ac:dyDescent="0.25">
      <c r="A555" s="44" t="s">
        <v>437</v>
      </c>
    </row>
    <row r="556" spans="1:1" x14ac:dyDescent="0.25">
      <c r="A556" s="44" t="s">
        <v>438</v>
      </c>
    </row>
    <row r="557" spans="1:1" x14ac:dyDescent="0.25">
      <c r="A557" s="44" t="s">
        <v>439</v>
      </c>
    </row>
    <row r="559" spans="1:1" ht="25" x14ac:dyDescent="0.25">
      <c r="A559" s="44" t="s">
        <v>440</v>
      </c>
    </row>
    <row r="560" spans="1:1" x14ac:dyDescent="0.25">
      <c r="A560" s="44" t="s">
        <v>441</v>
      </c>
    </row>
    <row r="561" spans="1:1" ht="50" x14ac:dyDescent="0.25">
      <c r="A561" s="44" t="s">
        <v>442</v>
      </c>
    </row>
    <row r="562" spans="1:1" x14ac:dyDescent="0.25">
      <c r="A562" s="44" t="s">
        <v>443</v>
      </c>
    </row>
    <row r="564" spans="1:1" x14ac:dyDescent="0.25">
      <c r="A564" s="44" t="s">
        <v>444</v>
      </c>
    </row>
    <row r="565" spans="1:1" ht="25" x14ac:dyDescent="0.25">
      <c r="A565" s="44" t="s">
        <v>445</v>
      </c>
    </row>
    <row r="566" spans="1:1" ht="25" x14ac:dyDescent="0.25">
      <c r="A566" s="44" t="s">
        <v>446</v>
      </c>
    </row>
    <row r="567" spans="1:1" ht="25" x14ac:dyDescent="0.25">
      <c r="A567" s="44" t="s">
        <v>447</v>
      </c>
    </row>
    <row r="569" spans="1:1" ht="25" x14ac:dyDescent="0.25">
      <c r="A569" s="44" t="s">
        <v>448</v>
      </c>
    </row>
    <row r="570" spans="1:1" x14ac:dyDescent="0.25">
      <c r="A570" s="44" t="s">
        <v>449</v>
      </c>
    </row>
    <row r="571" spans="1:1" ht="25" x14ac:dyDescent="0.25">
      <c r="A571" s="44" t="s">
        <v>450</v>
      </c>
    </row>
  </sheetData>
  <pageMargins left="0.78749999999999998" right="0.23611111111111099" top="0.23611111111111099" bottom="0.50138888888888899" header="0.51180555555555496" footer="0.23611111111111099"/>
  <pageSetup paperSize="9" firstPageNumber="0" orientation="portrait" horizontalDpi="300" verticalDpi="300"/>
  <headerFooter>
    <oddFooter>&amp;R&amp;"Verdana,Regular"&amp;12&amp;P/&amp;N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48576"/>
  <sheetViews>
    <sheetView zoomScaleNormal="100" workbookViewId="0"/>
  </sheetViews>
  <sheetFormatPr defaultColWidth="9.1796875" defaultRowHeight="12.5" zeroHeight="1" x14ac:dyDescent="0.25"/>
  <cols>
    <col min="1" max="1" width="3.81640625" style="57" customWidth="1"/>
    <col min="2" max="2" width="51.1796875" style="44" customWidth="1"/>
    <col min="3" max="3" width="3.81640625" style="52" customWidth="1"/>
    <col min="4" max="4" width="7.7265625" style="53" customWidth="1"/>
    <col min="5" max="5" width="7.7265625" style="54" customWidth="1"/>
    <col min="6" max="6" width="11.54296875" style="55"/>
    <col min="7" max="1025" width="11.54296875" style="58" hidden="1"/>
    <col min="1026" max="16384" width="9.1796875" style="45"/>
  </cols>
  <sheetData>
    <row r="1" spans="1:6" s="56" customFormat="1" ht="10" x14ac:dyDescent="0.25">
      <c r="A1" s="51"/>
      <c r="B1" s="43"/>
      <c r="C1" s="52"/>
      <c r="D1" s="53"/>
      <c r="E1" s="54"/>
      <c r="F1" s="55"/>
    </row>
    <row r="2" spans="1:6" x14ac:dyDescent="0.25"/>
    <row r="3" spans="1:6" x14ac:dyDescent="0.25"/>
    <row r="4" spans="1:6" x14ac:dyDescent="0.25"/>
    <row r="5" spans="1:6" x14ac:dyDescent="0.25"/>
    <row r="6" spans="1:6" x14ac:dyDescent="0.25"/>
    <row r="7" spans="1:6" x14ac:dyDescent="0.25"/>
    <row r="8" spans="1:6" x14ac:dyDescent="0.25"/>
    <row r="9" spans="1:6" x14ac:dyDescent="0.25"/>
    <row r="10" spans="1:6" x14ac:dyDescent="0.25"/>
    <row r="11" spans="1:6" x14ac:dyDescent="0.25"/>
    <row r="12" spans="1:6" x14ac:dyDescent="0.25"/>
    <row r="13" spans="1:6" x14ac:dyDescent="0.25"/>
    <row r="14" spans="1:6" x14ac:dyDescent="0.25"/>
    <row r="15" spans="1:6" s="60" customFormat="1" ht="22.4" customHeight="1" x14ac:dyDescent="0.25">
      <c r="A15" s="59"/>
      <c r="B15" s="94" t="s">
        <v>451</v>
      </c>
      <c r="C15" s="94"/>
      <c r="D15" s="94"/>
      <c r="E15" s="94"/>
      <c r="F15" s="80"/>
    </row>
    <row r="16" spans="1:6" s="60" customFormat="1" ht="12.75" customHeight="1" x14ac:dyDescent="0.25">
      <c r="A16" s="59"/>
      <c r="B16" s="95" t="s">
        <v>452</v>
      </c>
      <c r="C16" s="95"/>
      <c r="D16" s="95"/>
      <c r="E16" s="95"/>
      <c r="F16" s="80"/>
    </row>
    <row r="17" spans="1:6" s="60" customFormat="1" ht="12.75" customHeight="1" x14ac:dyDescent="0.25">
      <c r="A17" s="59"/>
      <c r="B17" s="95" t="s">
        <v>453</v>
      </c>
      <c r="C17" s="95"/>
      <c r="D17" s="95"/>
      <c r="E17" s="95"/>
      <c r="F17" s="80"/>
    </row>
    <row r="18" spans="1:6" x14ac:dyDescent="0.25"/>
    <row r="19" spans="1:6" x14ac:dyDescent="0.25"/>
    <row r="20" spans="1:6" x14ac:dyDescent="0.25"/>
    <row r="21" spans="1:6" x14ac:dyDescent="0.25"/>
    <row r="22" spans="1:6" x14ac:dyDescent="0.25"/>
    <row r="23" spans="1:6" x14ac:dyDescent="0.25"/>
    <row r="24" spans="1:6" x14ac:dyDescent="0.25"/>
    <row r="25" spans="1:6" x14ac:dyDescent="0.25"/>
    <row r="26" spans="1:6" x14ac:dyDescent="0.25"/>
    <row r="27" spans="1:6" x14ac:dyDescent="0.25"/>
    <row r="28" spans="1:6" x14ac:dyDescent="0.25"/>
    <row r="29" spans="1:6" x14ac:dyDescent="0.25"/>
    <row r="30" spans="1:6" x14ac:dyDescent="0.25"/>
    <row r="31" spans="1:6" x14ac:dyDescent="0.25"/>
    <row r="32" spans="1:6" x14ac:dyDescent="0.25"/>
    <row r="33" spans="2:4" x14ac:dyDescent="0.25"/>
    <row r="34" spans="2:4" x14ac:dyDescent="0.25"/>
    <row r="35" spans="2:4" x14ac:dyDescent="0.25">
      <c r="D35" s="53" t="s">
        <v>454</v>
      </c>
    </row>
    <row r="36" spans="2:4" x14ac:dyDescent="0.25">
      <c r="D36" s="53" t="s">
        <v>455</v>
      </c>
    </row>
    <row r="37" spans="2:4" x14ac:dyDescent="0.25"/>
    <row r="38" spans="2:4" x14ac:dyDescent="0.25"/>
    <row r="39" spans="2:4" x14ac:dyDescent="0.25"/>
    <row r="40" spans="2:4" x14ac:dyDescent="0.25"/>
    <row r="41" spans="2:4" x14ac:dyDescent="0.25">
      <c r="D41" s="53" t="s">
        <v>456</v>
      </c>
    </row>
    <row r="42" spans="2:4" x14ac:dyDescent="0.25">
      <c r="D42" s="53" t="s">
        <v>455</v>
      </c>
    </row>
    <row r="43" spans="2:4" x14ac:dyDescent="0.25"/>
    <row r="44" spans="2:4" x14ac:dyDescent="0.25"/>
    <row r="45" spans="2:4" x14ac:dyDescent="0.25"/>
    <row r="46" spans="2:4" x14ac:dyDescent="0.25"/>
    <row r="47" spans="2:4" x14ac:dyDescent="0.25"/>
    <row r="48" spans="2:4" x14ac:dyDescent="0.25">
      <c r="B48" s="61"/>
      <c r="D48" s="53" t="s">
        <v>457</v>
      </c>
    </row>
    <row r="49" spans="1:6" x14ac:dyDescent="0.25"/>
    <row r="50" spans="1:6" ht="156.75" customHeight="1" x14ac:dyDescent="0.25">
      <c r="B50" s="96" t="s">
        <v>458</v>
      </c>
      <c r="C50" s="96"/>
      <c r="D50" s="96"/>
      <c r="E50" s="96"/>
      <c r="F50" s="96"/>
    </row>
    <row r="51" spans="1:6" x14ac:dyDescent="0.25"/>
    <row r="52" spans="1:6" s="65" customFormat="1" ht="13" x14ac:dyDescent="0.25">
      <c r="A52" s="62" t="s">
        <v>459</v>
      </c>
      <c r="B52" s="63" t="s">
        <v>38</v>
      </c>
      <c r="C52" s="73"/>
      <c r="D52" s="64"/>
      <c r="E52" s="81"/>
      <c r="F52" s="82"/>
    </row>
    <row r="53" spans="1:6" x14ac:dyDescent="0.25"/>
    <row r="54" spans="1:6" s="65" customFormat="1" ht="15.65" customHeight="1" x14ac:dyDescent="0.25">
      <c r="A54" s="62" t="s">
        <v>460</v>
      </c>
      <c r="B54" s="97" t="s">
        <v>461</v>
      </c>
      <c r="C54" s="97"/>
      <c r="D54" s="97"/>
      <c r="E54" s="97"/>
      <c r="F54" s="97"/>
    </row>
    <row r="55" spans="1:6" x14ac:dyDescent="0.25"/>
    <row r="56" spans="1:6" ht="137.5" x14ac:dyDescent="0.25">
      <c r="A56" s="57" t="s">
        <v>462</v>
      </c>
      <c r="B56" s="44" t="s">
        <v>463</v>
      </c>
    </row>
    <row r="57" spans="1:6" x14ac:dyDescent="0.25">
      <c r="C57" s="74" t="s">
        <v>464</v>
      </c>
      <c r="D57" s="66">
        <v>1885</v>
      </c>
      <c r="E57" s="83"/>
      <c r="F57" s="84">
        <f>D57*E57</f>
        <v>0</v>
      </c>
    </row>
    <row r="58" spans="1:6" x14ac:dyDescent="0.25">
      <c r="E58" s="85"/>
    </row>
    <row r="59" spans="1:6" s="70" customFormat="1" x14ac:dyDescent="0.25">
      <c r="A59" s="67" t="str">
        <f>A54</f>
        <v>I</v>
      </c>
      <c r="B59" s="68" t="str">
        <f>B54</f>
        <v>PRIPREMA GRADILIŠTA I POSTAVLJANJE SKELE</v>
      </c>
      <c r="C59" s="75" t="s">
        <v>465</v>
      </c>
      <c r="D59" s="69"/>
      <c r="E59" s="85"/>
      <c r="F59" s="86">
        <f>SUM(F57:F57)</f>
        <v>0</v>
      </c>
    </row>
    <row r="60" spans="1:6" x14ac:dyDescent="0.25">
      <c r="E60" s="85"/>
    </row>
    <row r="61" spans="1:6" s="60" customFormat="1" ht="17.899999999999999" customHeight="1" x14ac:dyDescent="0.25">
      <c r="A61" s="59" t="s">
        <v>466</v>
      </c>
      <c r="B61" s="97" t="s">
        <v>467</v>
      </c>
      <c r="C61" s="97"/>
      <c r="D61" s="97"/>
      <c r="E61" s="97"/>
      <c r="F61" s="97"/>
    </row>
    <row r="62" spans="1:6" x14ac:dyDescent="0.25">
      <c r="E62" s="85"/>
    </row>
    <row r="63" spans="1:6" s="60" customFormat="1" ht="13" x14ac:dyDescent="0.25">
      <c r="A63" s="59" t="s">
        <v>460</v>
      </c>
      <c r="B63" s="49" t="s">
        <v>468</v>
      </c>
      <c r="C63" s="76"/>
      <c r="D63" s="71"/>
      <c r="E63" s="85"/>
      <c r="F63" s="80"/>
    </row>
    <row r="64" spans="1:6" x14ac:dyDescent="0.25">
      <c r="E64" s="85"/>
    </row>
    <row r="65" spans="1:6" ht="153" customHeight="1" x14ac:dyDescent="0.25">
      <c r="B65" s="97" t="s">
        <v>469</v>
      </c>
      <c r="C65" s="97"/>
      <c r="D65" s="97"/>
      <c r="E65" s="97"/>
      <c r="F65" s="97"/>
    </row>
    <row r="66" spans="1:6" x14ac:dyDescent="0.25">
      <c r="E66" s="85"/>
    </row>
    <row r="67" spans="1:6" ht="37.5" x14ac:dyDescent="0.25">
      <c r="A67" s="57" t="s">
        <v>462</v>
      </c>
      <c r="B67" s="44" t="s">
        <v>470</v>
      </c>
      <c r="E67" s="85"/>
    </row>
    <row r="68" spans="1:6" x14ac:dyDescent="0.25">
      <c r="A68" s="57" t="s">
        <v>471</v>
      </c>
      <c r="B68" s="44" t="s">
        <v>472</v>
      </c>
      <c r="C68" s="74" t="s">
        <v>473</v>
      </c>
      <c r="D68" s="66">
        <v>62</v>
      </c>
      <c r="E68" s="83"/>
      <c r="F68" s="84">
        <f>D68*E68</f>
        <v>0</v>
      </c>
    </row>
    <row r="69" spans="1:6" x14ac:dyDescent="0.25">
      <c r="A69" s="57" t="s">
        <v>474</v>
      </c>
      <c r="B69" s="44" t="s">
        <v>475</v>
      </c>
      <c r="C69" s="74" t="s">
        <v>476</v>
      </c>
      <c r="D69" s="66">
        <v>6</v>
      </c>
      <c r="E69" s="83"/>
      <c r="F69" s="84">
        <f>D69*E69</f>
        <v>0</v>
      </c>
    </row>
    <row r="70" spans="1:6" x14ac:dyDescent="0.25">
      <c r="E70" s="85"/>
    </row>
    <row r="71" spans="1:6" ht="100" x14ac:dyDescent="0.25">
      <c r="A71" s="57" t="s">
        <v>477</v>
      </c>
      <c r="B71" s="44" t="s">
        <v>478</v>
      </c>
      <c r="E71" s="85"/>
    </row>
    <row r="72" spans="1:6" x14ac:dyDescent="0.25">
      <c r="A72" s="57" t="s">
        <v>471</v>
      </c>
      <c r="B72" s="44" t="s">
        <v>479</v>
      </c>
      <c r="C72" s="74" t="s">
        <v>473</v>
      </c>
      <c r="D72" s="66">
        <v>62</v>
      </c>
      <c r="E72" s="83"/>
      <c r="F72" s="84">
        <f>D72*E72</f>
        <v>0</v>
      </c>
    </row>
    <row r="73" spans="1:6" x14ac:dyDescent="0.25">
      <c r="A73" s="57" t="s">
        <v>474</v>
      </c>
      <c r="B73" s="44" t="s">
        <v>480</v>
      </c>
      <c r="C73" s="74" t="s">
        <v>481</v>
      </c>
      <c r="D73" s="66">
        <v>0.35</v>
      </c>
      <c r="E73" s="83"/>
      <c r="F73" s="84">
        <f>D73*E73</f>
        <v>0</v>
      </c>
    </row>
    <row r="74" spans="1:6" x14ac:dyDescent="0.25">
      <c r="E74" s="85"/>
    </row>
    <row r="75" spans="1:6" ht="87.5" x14ac:dyDescent="0.25">
      <c r="A75" s="57" t="s">
        <v>482</v>
      </c>
      <c r="B75" s="44" t="s">
        <v>483</v>
      </c>
      <c r="E75" s="85"/>
    </row>
    <row r="76" spans="1:6" x14ac:dyDescent="0.25">
      <c r="A76" s="57" t="s">
        <v>484</v>
      </c>
      <c r="B76" s="44" t="s">
        <v>485</v>
      </c>
      <c r="C76" s="74" t="s">
        <v>464</v>
      </c>
      <c r="D76" s="66">
        <v>355</v>
      </c>
      <c r="E76" s="83"/>
      <c r="F76" s="84">
        <f>D76*E76</f>
        <v>0</v>
      </c>
    </row>
    <row r="77" spans="1:6" x14ac:dyDescent="0.25">
      <c r="A77" s="57" t="s">
        <v>474</v>
      </c>
      <c r="B77" s="44" t="s">
        <v>486</v>
      </c>
      <c r="C77" s="74" t="s">
        <v>473</v>
      </c>
      <c r="D77" s="66">
        <v>29</v>
      </c>
      <c r="E77" s="83"/>
      <c r="F77" s="84">
        <f>D77*E77</f>
        <v>0</v>
      </c>
    </row>
    <row r="78" spans="1:6" x14ac:dyDescent="0.25">
      <c r="A78" s="57" t="s">
        <v>487</v>
      </c>
      <c r="B78" s="44" t="s">
        <v>488</v>
      </c>
      <c r="C78" s="74" t="s">
        <v>473</v>
      </c>
      <c r="D78" s="66">
        <v>44</v>
      </c>
      <c r="E78" s="83"/>
      <c r="F78" s="84">
        <f>D78*E78</f>
        <v>0</v>
      </c>
    </row>
    <row r="79" spans="1:6" x14ac:dyDescent="0.25">
      <c r="A79" s="57" t="s">
        <v>489</v>
      </c>
      <c r="B79" s="44" t="s">
        <v>490</v>
      </c>
      <c r="C79" s="74" t="s">
        <v>473</v>
      </c>
      <c r="D79" s="66">
        <v>9.5</v>
      </c>
      <c r="E79" s="83"/>
      <c r="F79" s="84">
        <f>D79*E79</f>
        <v>0</v>
      </c>
    </row>
    <row r="80" spans="1:6" x14ac:dyDescent="0.25">
      <c r="A80" s="57" t="s">
        <v>491</v>
      </c>
      <c r="B80" s="44" t="s">
        <v>492</v>
      </c>
      <c r="C80" s="74" t="s">
        <v>473</v>
      </c>
      <c r="D80" s="66">
        <v>21</v>
      </c>
      <c r="E80" s="83"/>
      <c r="F80" s="84">
        <f>D80*E80</f>
        <v>0</v>
      </c>
    </row>
    <row r="81" spans="1:6" x14ac:dyDescent="0.25">
      <c r="E81" s="85"/>
    </row>
    <row r="82" spans="1:6" ht="37.5" x14ac:dyDescent="0.25">
      <c r="A82" s="57" t="s">
        <v>493</v>
      </c>
      <c r="B82" s="44" t="s">
        <v>494</v>
      </c>
      <c r="E82" s="85"/>
    </row>
    <row r="83" spans="1:6" x14ac:dyDescent="0.25">
      <c r="C83" s="74" t="s">
        <v>473</v>
      </c>
      <c r="D83" s="66">
        <v>54</v>
      </c>
      <c r="E83" s="83"/>
      <c r="F83" s="84">
        <f>D83*E83</f>
        <v>0</v>
      </c>
    </row>
    <row r="84" spans="1:6" x14ac:dyDescent="0.25">
      <c r="E84" s="85"/>
    </row>
    <row r="85" spans="1:6" ht="25" x14ac:dyDescent="0.25">
      <c r="A85" s="57" t="s">
        <v>495</v>
      </c>
      <c r="B85" s="44" t="s">
        <v>496</v>
      </c>
      <c r="E85" s="85"/>
    </row>
    <row r="86" spans="1:6" x14ac:dyDescent="0.25">
      <c r="C86" s="74" t="s">
        <v>473</v>
      </c>
      <c r="D86" s="66">
        <v>38</v>
      </c>
      <c r="E86" s="83"/>
      <c r="F86" s="84">
        <f>D86*E86</f>
        <v>0</v>
      </c>
    </row>
    <row r="87" spans="1:6" x14ac:dyDescent="0.25">
      <c r="E87" s="85"/>
    </row>
    <row r="88" spans="1:6" ht="37.5" x14ac:dyDescent="0.25">
      <c r="A88" s="57" t="s">
        <v>497</v>
      </c>
      <c r="B88" s="44" t="s">
        <v>498</v>
      </c>
      <c r="E88" s="85"/>
    </row>
    <row r="89" spans="1:6" x14ac:dyDescent="0.25">
      <c r="A89" s="57" t="s">
        <v>471</v>
      </c>
      <c r="B89" s="44" t="s">
        <v>499</v>
      </c>
      <c r="C89" s="74" t="s">
        <v>464</v>
      </c>
      <c r="D89" s="66">
        <v>55</v>
      </c>
      <c r="E89" s="83"/>
      <c r="F89" s="84">
        <f>D89*E89</f>
        <v>0</v>
      </c>
    </row>
    <row r="90" spans="1:6" x14ac:dyDescent="0.25">
      <c r="A90" s="57" t="s">
        <v>474</v>
      </c>
      <c r="B90" s="44" t="s">
        <v>500</v>
      </c>
      <c r="C90" s="74" t="s">
        <v>473</v>
      </c>
      <c r="D90" s="66">
        <v>83</v>
      </c>
      <c r="E90" s="83"/>
      <c r="F90" s="84">
        <f>D90*E90</f>
        <v>0</v>
      </c>
    </row>
    <row r="91" spans="1:6" x14ac:dyDescent="0.25">
      <c r="E91" s="85"/>
    </row>
    <row r="92" spans="1:6" ht="25" x14ac:dyDescent="0.25">
      <c r="A92" s="57" t="s">
        <v>501</v>
      </c>
      <c r="B92" s="44" t="s">
        <v>502</v>
      </c>
      <c r="E92" s="85"/>
    </row>
    <row r="93" spans="1:6" x14ac:dyDescent="0.25">
      <c r="C93" s="74" t="s">
        <v>464</v>
      </c>
      <c r="D93" s="66">
        <v>40</v>
      </c>
      <c r="E93" s="83"/>
      <c r="F93" s="84">
        <f>D93*E93</f>
        <v>0</v>
      </c>
    </row>
    <row r="94" spans="1:6" x14ac:dyDescent="0.25">
      <c r="E94" s="85"/>
    </row>
    <row r="95" spans="1:6" ht="37.5" x14ac:dyDescent="0.25">
      <c r="A95" s="57" t="s">
        <v>503</v>
      </c>
      <c r="B95" s="44" t="s">
        <v>504</v>
      </c>
      <c r="E95" s="85"/>
    </row>
    <row r="96" spans="1:6" x14ac:dyDescent="0.25">
      <c r="C96" s="74" t="s">
        <v>473</v>
      </c>
      <c r="D96" s="66">
        <v>83</v>
      </c>
      <c r="E96" s="83"/>
      <c r="F96" s="84">
        <f>D96*E96</f>
        <v>0</v>
      </c>
    </row>
    <row r="97" spans="1:6" x14ac:dyDescent="0.25">
      <c r="E97" s="85"/>
    </row>
    <row r="98" spans="1:6" ht="25" x14ac:dyDescent="0.25">
      <c r="A98" s="57" t="s">
        <v>505</v>
      </c>
      <c r="B98" s="44" t="s">
        <v>506</v>
      </c>
      <c r="E98" s="85"/>
    </row>
    <row r="99" spans="1:6" x14ac:dyDescent="0.25">
      <c r="C99" s="74" t="s">
        <v>473</v>
      </c>
      <c r="D99" s="66">
        <v>1</v>
      </c>
      <c r="E99" s="83"/>
      <c r="F99" s="84">
        <f>D99*E99</f>
        <v>0</v>
      </c>
    </row>
    <row r="100" spans="1:6" x14ac:dyDescent="0.25">
      <c r="E100" s="85"/>
    </row>
    <row r="101" spans="1:6" ht="25" x14ac:dyDescent="0.25">
      <c r="A101" s="57" t="s">
        <v>507</v>
      </c>
      <c r="B101" s="44" t="s">
        <v>508</v>
      </c>
      <c r="E101" s="85"/>
    </row>
    <row r="102" spans="1:6" x14ac:dyDescent="0.25">
      <c r="A102" s="57" t="s">
        <v>471</v>
      </c>
      <c r="B102" s="44" t="s">
        <v>509</v>
      </c>
      <c r="C102" s="74" t="s">
        <v>476</v>
      </c>
      <c r="D102" s="66">
        <v>2</v>
      </c>
      <c r="E102" s="83"/>
      <c r="F102" s="84">
        <f>D102*E102</f>
        <v>0</v>
      </c>
    </row>
    <row r="103" spans="1:6" x14ac:dyDescent="0.25">
      <c r="A103" s="57" t="s">
        <v>474</v>
      </c>
      <c r="B103" s="44" t="s">
        <v>510</v>
      </c>
      <c r="C103" s="74" t="s">
        <v>476</v>
      </c>
      <c r="D103" s="66">
        <v>9</v>
      </c>
      <c r="E103" s="83"/>
      <c r="F103" s="84">
        <f>D103*E103</f>
        <v>0</v>
      </c>
    </row>
    <row r="104" spans="1:6" x14ac:dyDescent="0.25">
      <c r="E104" s="85"/>
    </row>
    <row r="105" spans="1:6" ht="37.5" x14ac:dyDescent="0.25">
      <c r="A105" s="57" t="s">
        <v>511</v>
      </c>
      <c r="B105" s="44" t="s">
        <v>512</v>
      </c>
      <c r="E105" s="85"/>
    </row>
    <row r="106" spans="1:6" x14ac:dyDescent="0.25">
      <c r="A106" s="57" t="s">
        <v>471</v>
      </c>
      <c r="B106" s="44" t="s">
        <v>513</v>
      </c>
      <c r="C106" s="74" t="s">
        <v>473</v>
      </c>
      <c r="D106" s="66">
        <v>49.5</v>
      </c>
      <c r="E106" s="83"/>
      <c r="F106" s="84">
        <f>D106*E106</f>
        <v>0</v>
      </c>
    </row>
    <row r="107" spans="1:6" x14ac:dyDescent="0.25">
      <c r="A107" s="57" t="s">
        <v>474</v>
      </c>
      <c r="B107" s="44" t="s">
        <v>514</v>
      </c>
      <c r="C107" s="74" t="s">
        <v>476</v>
      </c>
      <c r="D107" s="66">
        <v>10</v>
      </c>
      <c r="E107" s="83"/>
      <c r="F107" s="84">
        <f>D107*E107</f>
        <v>0</v>
      </c>
    </row>
    <row r="108" spans="1:6" x14ac:dyDescent="0.25">
      <c r="E108" s="85"/>
    </row>
    <row r="109" spans="1:6" ht="62.5" x14ac:dyDescent="0.25">
      <c r="A109" s="57" t="s">
        <v>515</v>
      </c>
      <c r="B109" s="44" t="s">
        <v>516</v>
      </c>
      <c r="E109" s="85"/>
    </row>
    <row r="110" spans="1:6" x14ac:dyDescent="0.25">
      <c r="C110" s="74" t="s">
        <v>481</v>
      </c>
      <c r="D110" s="66">
        <v>0.4</v>
      </c>
      <c r="E110" s="83"/>
      <c r="F110" s="84">
        <f>D110*E110</f>
        <v>0</v>
      </c>
    </row>
    <row r="111" spans="1:6" x14ac:dyDescent="0.25">
      <c r="E111" s="85"/>
    </row>
    <row r="112" spans="1:6" ht="75" x14ac:dyDescent="0.25">
      <c r="A112" s="57" t="s">
        <v>517</v>
      </c>
      <c r="B112" s="44" t="s">
        <v>518</v>
      </c>
      <c r="E112" s="85"/>
    </row>
    <row r="113" spans="1:6" x14ac:dyDescent="0.25">
      <c r="C113" s="74" t="s">
        <v>481</v>
      </c>
      <c r="D113" s="66">
        <v>3.5</v>
      </c>
      <c r="E113" s="83"/>
      <c r="F113" s="84">
        <f>D113*E113</f>
        <v>0</v>
      </c>
    </row>
    <row r="114" spans="1:6" x14ac:dyDescent="0.25">
      <c r="E114" s="85"/>
    </row>
    <row r="115" spans="1:6" ht="62.5" x14ac:dyDescent="0.25">
      <c r="A115" s="57" t="s">
        <v>519</v>
      </c>
      <c r="B115" s="44" t="s">
        <v>520</v>
      </c>
      <c r="E115" s="85"/>
    </row>
    <row r="116" spans="1:6" x14ac:dyDescent="0.25">
      <c r="C116" s="74" t="s">
        <v>481</v>
      </c>
      <c r="D116" s="66">
        <v>1.1000000000000001</v>
      </c>
      <c r="E116" s="83"/>
      <c r="F116" s="84">
        <f>D116*E116</f>
        <v>0</v>
      </c>
    </row>
    <row r="117" spans="1:6" x14ac:dyDescent="0.25">
      <c r="E117" s="85"/>
    </row>
    <row r="118" spans="1:6" ht="287.5" x14ac:dyDescent="0.25">
      <c r="A118" s="57" t="s">
        <v>521</v>
      </c>
      <c r="B118" s="61" t="s">
        <v>522</v>
      </c>
      <c r="E118" s="85"/>
    </row>
    <row r="119" spans="1:6" x14ac:dyDescent="0.25">
      <c r="C119" s="74" t="s">
        <v>481</v>
      </c>
      <c r="D119" s="66">
        <v>2.7</v>
      </c>
      <c r="E119" s="83"/>
      <c r="F119" s="84">
        <f>D119*E119</f>
        <v>0</v>
      </c>
    </row>
    <row r="120" spans="1:6" x14ac:dyDescent="0.25">
      <c r="E120" s="85"/>
    </row>
    <row r="121" spans="1:6" ht="37.5" x14ac:dyDescent="0.25">
      <c r="A121" s="57" t="s">
        <v>523</v>
      </c>
      <c r="B121" s="44" t="s">
        <v>524</v>
      </c>
      <c r="E121" s="85"/>
    </row>
    <row r="122" spans="1:6" x14ac:dyDescent="0.25">
      <c r="C122" s="74" t="s">
        <v>464</v>
      </c>
      <c r="D122" s="66">
        <v>320</v>
      </c>
      <c r="E122" s="83"/>
      <c r="F122" s="84">
        <f>D122*E122</f>
        <v>0</v>
      </c>
    </row>
    <row r="123" spans="1:6" x14ac:dyDescent="0.25">
      <c r="E123" s="85"/>
    </row>
    <row r="124" spans="1:6" ht="25" x14ac:dyDescent="0.25">
      <c r="A124" s="57" t="s">
        <v>525</v>
      </c>
      <c r="B124" s="44" t="s">
        <v>526</v>
      </c>
      <c r="E124" s="85"/>
    </row>
    <row r="125" spans="1:6" x14ac:dyDescent="0.25">
      <c r="A125" s="57" t="s">
        <v>471</v>
      </c>
      <c r="B125" s="44" t="s">
        <v>527</v>
      </c>
      <c r="C125" s="74" t="s">
        <v>481</v>
      </c>
      <c r="D125" s="66">
        <v>0.7</v>
      </c>
      <c r="E125" s="83"/>
      <c r="F125" s="84">
        <f>D125*E125</f>
        <v>0</v>
      </c>
    </row>
    <row r="126" spans="1:6" x14ac:dyDescent="0.25">
      <c r="A126" s="57" t="s">
        <v>474</v>
      </c>
      <c r="B126" s="44" t="s">
        <v>528</v>
      </c>
      <c r="C126" s="74" t="s">
        <v>481</v>
      </c>
      <c r="D126" s="66">
        <v>8.1999999999999993</v>
      </c>
      <c r="E126" s="83"/>
      <c r="F126" s="84">
        <f>D126*E126</f>
        <v>0</v>
      </c>
    </row>
    <row r="127" spans="1:6" x14ac:dyDescent="0.25">
      <c r="E127" s="85"/>
    </row>
    <row r="128" spans="1:6" ht="100" x14ac:dyDescent="0.25">
      <c r="A128" s="57">
        <v>18</v>
      </c>
      <c r="B128" s="44" t="s">
        <v>529</v>
      </c>
      <c r="E128" s="85"/>
    </row>
    <row r="129" spans="1:6" x14ac:dyDescent="0.25">
      <c r="C129" s="74" t="s">
        <v>464</v>
      </c>
      <c r="D129" s="66">
        <v>292</v>
      </c>
      <c r="E129" s="83"/>
      <c r="F129" s="84">
        <f>D129*E129</f>
        <v>0</v>
      </c>
    </row>
    <row r="130" spans="1:6" x14ac:dyDescent="0.25">
      <c r="E130" s="85"/>
    </row>
    <row r="131" spans="1:6" ht="75" x14ac:dyDescent="0.25">
      <c r="A131" s="57" t="s">
        <v>530</v>
      </c>
      <c r="B131" s="44" t="s">
        <v>531</v>
      </c>
      <c r="E131" s="85"/>
    </row>
    <row r="132" spans="1:6" x14ac:dyDescent="0.25">
      <c r="C132" s="74" t="s">
        <v>481</v>
      </c>
      <c r="D132" s="66">
        <v>1</v>
      </c>
      <c r="E132" s="83"/>
      <c r="F132" s="84">
        <f>D132*E132</f>
        <v>0</v>
      </c>
    </row>
    <row r="133" spans="1:6" x14ac:dyDescent="0.25">
      <c r="E133" s="85"/>
    </row>
    <row r="134" spans="1:6" ht="25" x14ac:dyDescent="0.25">
      <c r="A134" s="57" t="s">
        <v>532</v>
      </c>
      <c r="B134" s="44" t="s">
        <v>533</v>
      </c>
      <c r="E134" s="85"/>
    </row>
    <row r="135" spans="1:6" x14ac:dyDescent="0.25">
      <c r="C135" s="74" t="s">
        <v>473</v>
      </c>
      <c r="D135" s="66">
        <v>20</v>
      </c>
      <c r="E135" s="83"/>
      <c r="F135" s="84">
        <f>D135*E135</f>
        <v>0</v>
      </c>
    </row>
    <row r="136" spans="1:6" x14ac:dyDescent="0.25">
      <c r="E136" s="85"/>
    </row>
    <row r="137" spans="1:6" x14ac:dyDescent="0.25">
      <c r="A137" s="57" t="str">
        <f>A63</f>
        <v>I</v>
      </c>
      <c r="B137" s="44" t="str">
        <f>B63</f>
        <v xml:space="preserve">DEMONTAŽE </v>
      </c>
      <c r="C137" s="77" t="s">
        <v>465</v>
      </c>
      <c r="E137" s="85"/>
      <c r="F137" s="55">
        <f>SUM(F68:F135)</f>
        <v>0</v>
      </c>
    </row>
    <row r="138" spans="1:6" x14ac:dyDescent="0.25">
      <c r="E138" s="85"/>
    </row>
    <row r="139" spans="1:6" s="60" customFormat="1" ht="13" x14ac:dyDescent="0.25">
      <c r="A139" s="59" t="s">
        <v>534</v>
      </c>
      <c r="B139" s="49" t="s">
        <v>535</v>
      </c>
      <c r="C139" s="76"/>
      <c r="D139" s="71"/>
      <c r="E139" s="85"/>
      <c r="F139" s="80"/>
    </row>
    <row r="140" spans="1:6" x14ac:dyDescent="0.25">
      <c r="E140" s="85"/>
    </row>
    <row r="141" spans="1:6" ht="37.5" x14ac:dyDescent="0.25">
      <c r="A141" s="57" t="s">
        <v>462</v>
      </c>
      <c r="B141" s="44" t="s">
        <v>536</v>
      </c>
      <c r="E141" s="85"/>
    </row>
    <row r="142" spans="1:6" x14ac:dyDescent="0.25">
      <c r="C142" s="74" t="s">
        <v>481</v>
      </c>
      <c r="D142" s="66">
        <v>45</v>
      </c>
      <c r="E142" s="83"/>
      <c r="F142" s="84">
        <f>D142*E142</f>
        <v>0</v>
      </c>
    </row>
    <row r="143" spans="1:6" x14ac:dyDescent="0.25">
      <c r="E143" s="85"/>
    </row>
    <row r="144" spans="1:6" ht="37.5" x14ac:dyDescent="0.25">
      <c r="A144" s="57" t="s">
        <v>477</v>
      </c>
      <c r="B144" s="44" t="s">
        <v>537</v>
      </c>
      <c r="E144" s="85"/>
    </row>
    <row r="145" spans="1:6" x14ac:dyDescent="0.25">
      <c r="C145" s="74" t="s">
        <v>464</v>
      </c>
      <c r="D145" s="66">
        <v>380</v>
      </c>
      <c r="E145" s="83"/>
      <c r="F145" s="84">
        <f>D145*E145</f>
        <v>0</v>
      </c>
    </row>
    <row r="146" spans="1:6" x14ac:dyDescent="0.25">
      <c r="E146" s="85"/>
    </row>
    <row r="147" spans="1:6" ht="87.5" x14ac:dyDescent="0.25">
      <c r="A147" s="57" t="s">
        <v>482</v>
      </c>
      <c r="B147" s="44" t="s">
        <v>538</v>
      </c>
      <c r="E147" s="85"/>
    </row>
    <row r="148" spans="1:6" x14ac:dyDescent="0.25">
      <c r="C148" s="74" t="s">
        <v>464</v>
      </c>
      <c r="D148" s="66">
        <v>395</v>
      </c>
      <c r="E148" s="83"/>
      <c r="F148" s="84">
        <f>D148*E148</f>
        <v>0</v>
      </c>
    </row>
    <row r="149" spans="1:6" x14ac:dyDescent="0.25">
      <c r="E149" s="85"/>
    </row>
    <row r="150" spans="1:6" ht="62.5" x14ac:dyDescent="0.25">
      <c r="A150" s="57" t="s">
        <v>493</v>
      </c>
      <c r="B150" s="44" t="s">
        <v>539</v>
      </c>
      <c r="E150" s="85"/>
    </row>
    <row r="151" spans="1:6" x14ac:dyDescent="0.25">
      <c r="C151" s="74" t="s">
        <v>464</v>
      </c>
      <c r="D151" s="66">
        <v>320</v>
      </c>
      <c r="E151" s="83"/>
      <c r="F151" s="84">
        <f>D151*E151</f>
        <v>0</v>
      </c>
    </row>
    <row r="152" spans="1:6" x14ac:dyDescent="0.25">
      <c r="E152" s="85"/>
    </row>
    <row r="153" spans="1:6" ht="25" x14ac:dyDescent="0.25">
      <c r="A153" s="57" t="s">
        <v>495</v>
      </c>
      <c r="B153" s="44" t="s">
        <v>540</v>
      </c>
      <c r="E153" s="85"/>
    </row>
    <row r="154" spans="1:6" x14ac:dyDescent="0.25">
      <c r="C154" s="74" t="s">
        <v>464</v>
      </c>
      <c r="D154" s="66">
        <v>65</v>
      </c>
      <c r="E154" s="83"/>
      <c r="F154" s="84">
        <f>D154*E154</f>
        <v>0</v>
      </c>
    </row>
    <row r="155" spans="1:6" x14ac:dyDescent="0.25">
      <c r="E155" s="85"/>
    </row>
    <row r="156" spans="1:6" ht="25" x14ac:dyDescent="0.25">
      <c r="A156" s="57" t="s">
        <v>497</v>
      </c>
      <c r="B156" s="44" t="s">
        <v>541</v>
      </c>
      <c r="E156" s="85"/>
    </row>
    <row r="157" spans="1:6" x14ac:dyDescent="0.25">
      <c r="C157" s="74" t="s">
        <v>473</v>
      </c>
      <c r="D157" s="66">
        <v>32</v>
      </c>
      <c r="E157" s="83"/>
      <c r="F157" s="84">
        <f>D157*E157</f>
        <v>0</v>
      </c>
    </row>
    <row r="158" spans="1:6" x14ac:dyDescent="0.25">
      <c r="E158" s="85"/>
    </row>
    <row r="159" spans="1:6" ht="175" x14ac:dyDescent="0.25">
      <c r="A159" s="57" t="s">
        <v>501</v>
      </c>
      <c r="B159" s="44" t="s">
        <v>542</v>
      </c>
      <c r="E159" s="85"/>
    </row>
    <row r="160" spans="1:6" x14ac:dyDescent="0.25">
      <c r="C160" s="74" t="s">
        <v>464</v>
      </c>
      <c r="D160" s="66">
        <v>365</v>
      </c>
      <c r="E160" s="83"/>
      <c r="F160" s="84">
        <f>D160*E160</f>
        <v>0</v>
      </c>
    </row>
    <row r="161" spans="1:6" x14ac:dyDescent="0.25">
      <c r="E161" s="85"/>
    </row>
    <row r="162" spans="1:6" ht="87.5" x14ac:dyDescent="0.25">
      <c r="A162" s="57" t="s">
        <v>503</v>
      </c>
      <c r="B162" s="44" t="s">
        <v>543</v>
      </c>
      <c r="E162" s="85"/>
    </row>
    <row r="163" spans="1:6" x14ac:dyDescent="0.25">
      <c r="C163" s="74" t="s">
        <v>476</v>
      </c>
      <c r="D163" s="66">
        <v>4</v>
      </c>
      <c r="E163" s="83"/>
      <c r="F163" s="84">
        <f>D163*E163</f>
        <v>0</v>
      </c>
    </row>
    <row r="164" spans="1:6" x14ac:dyDescent="0.25">
      <c r="E164" s="85"/>
    </row>
    <row r="165" spans="1:6" ht="50" x14ac:dyDescent="0.25">
      <c r="A165" s="57" t="s">
        <v>505</v>
      </c>
      <c r="B165" s="44" t="s">
        <v>544</v>
      </c>
      <c r="E165" s="85"/>
    </row>
    <row r="166" spans="1:6" x14ac:dyDescent="0.25">
      <c r="A166" s="57" t="s">
        <v>471</v>
      </c>
      <c r="B166" s="44" t="s">
        <v>545</v>
      </c>
      <c r="C166" s="74" t="s">
        <v>473</v>
      </c>
      <c r="D166" s="66">
        <v>62</v>
      </c>
      <c r="E166" s="83"/>
      <c r="F166" s="84">
        <f>D166*E166</f>
        <v>0</v>
      </c>
    </row>
    <row r="167" spans="1:6" x14ac:dyDescent="0.25">
      <c r="A167" s="57" t="s">
        <v>474</v>
      </c>
      <c r="B167" s="44" t="s">
        <v>546</v>
      </c>
      <c r="C167" s="74" t="s">
        <v>473</v>
      </c>
      <c r="D167" s="66">
        <v>107</v>
      </c>
      <c r="E167" s="83"/>
      <c r="F167" s="84">
        <f>D167*E167</f>
        <v>0</v>
      </c>
    </row>
    <row r="168" spans="1:6" x14ac:dyDescent="0.25">
      <c r="E168" s="85"/>
    </row>
    <row r="169" spans="1:6" ht="112.5" x14ac:dyDescent="0.25">
      <c r="A169" s="57" t="s">
        <v>507</v>
      </c>
      <c r="B169" s="44" t="s">
        <v>547</v>
      </c>
      <c r="E169" s="85"/>
    </row>
    <row r="170" spans="1:6" x14ac:dyDescent="0.25">
      <c r="C170" s="74" t="s">
        <v>473</v>
      </c>
      <c r="D170" s="66">
        <v>32</v>
      </c>
      <c r="E170" s="83"/>
      <c r="F170" s="84">
        <f>D170*E170</f>
        <v>0</v>
      </c>
    </row>
    <row r="171" spans="1:6" x14ac:dyDescent="0.25">
      <c r="E171" s="85"/>
    </row>
    <row r="172" spans="1:6" ht="25" x14ac:dyDescent="0.25">
      <c r="A172" s="57" t="s">
        <v>511</v>
      </c>
      <c r="B172" s="44" t="s">
        <v>548</v>
      </c>
      <c r="E172" s="85"/>
    </row>
    <row r="173" spans="1:6" x14ac:dyDescent="0.25">
      <c r="C173" s="74" t="s">
        <v>473</v>
      </c>
      <c r="D173" s="66">
        <v>4</v>
      </c>
      <c r="E173" s="83"/>
      <c r="F173" s="84">
        <f>D173*E173</f>
        <v>0</v>
      </c>
    </row>
    <row r="174" spans="1:6" x14ac:dyDescent="0.25">
      <c r="E174" s="85"/>
    </row>
    <row r="175" spans="1:6" ht="25" x14ac:dyDescent="0.25">
      <c r="A175" s="57" t="s">
        <v>515</v>
      </c>
      <c r="B175" s="44" t="s">
        <v>549</v>
      </c>
      <c r="E175" s="85"/>
    </row>
    <row r="176" spans="1:6" x14ac:dyDescent="0.25">
      <c r="C176" s="74" t="s">
        <v>473</v>
      </c>
      <c r="D176" s="66">
        <v>3</v>
      </c>
      <c r="E176" s="83"/>
      <c r="F176" s="84">
        <f>D176*E176</f>
        <v>0</v>
      </c>
    </row>
    <row r="177" spans="1:6" x14ac:dyDescent="0.25">
      <c r="E177" s="85"/>
    </row>
    <row r="178" spans="1:6" ht="37.5" x14ac:dyDescent="0.25">
      <c r="A178" s="57" t="s">
        <v>517</v>
      </c>
      <c r="B178" s="44" t="s">
        <v>550</v>
      </c>
      <c r="E178" s="85"/>
    </row>
    <row r="179" spans="1:6" x14ac:dyDescent="0.25">
      <c r="C179" s="74" t="s">
        <v>473</v>
      </c>
      <c r="D179" s="66">
        <v>14.5</v>
      </c>
      <c r="E179" s="83"/>
      <c r="F179" s="84">
        <f>D179*E179</f>
        <v>0</v>
      </c>
    </row>
    <row r="180" spans="1:6" x14ac:dyDescent="0.25">
      <c r="E180" s="85"/>
    </row>
    <row r="181" spans="1:6" ht="50" x14ac:dyDescent="0.25">
      <c r="A181" s="57" t="s">
        <v>519</v>
      </c>
      <c r="B181" s="44" t="s">
        <v>551</v>
      </c>
      <c r="E181" s="85"/>
    </row>
    <row r="182" spans="1:6" x14ac:dyDescent="0.25">
      <c r="C182" s="74" t="s">
        <v>464</v>
      </c>
      <c r="D182" s="66">
        <v>39</v>
      </c>
      <c r="E182" s="83"/>
      <c r="F182" s="84">
        <f>D182*E182</f>
        <v>0</v>
      </c>
    </row>
    <row r="183" spans="1:6" x14ac:dyDescent="0.25">
      <c r="E183" s="85"/>
    </row>
    <row r="184" spans="1:6" ht="50" x14ac:dyDescent="0.25">
      <c r="A184" s="57" t="s">
        <v>521</v>
      </c>
      <c r="B184" s="44" t="s">
        <v>552</v>
      </c>
      <c r="E184" s="85"/>
    </row>
    <row r="185" spans="1:6" x14ac:dyDescent="0.25">
      <c r="C185" s="74" t="s">
        <v>481</v>
      </c>
      <c r="D185" s="66">
        <v>0.3</v>
      </c>
      <c r="E185" s="83"/>
      <c r="F185" s="84">
        <f>D185*E185</f>
        <v>0</v>
      </c>
    </row>
    <row r="186" spans="1:6" x14ac:dyDescent="0.25">
      <c r="E186" s="85"/>
    </row>
    <row r="187" spans="1:6" ht="37.5" x14ac:dyDescent="0.25">
      <c r="A187" s="57" t="s">
        <v>523</v>
      </c>
      <c r="B187" s="44" t="s">
        <v>553</v>
      </c>
      <c r="E187" s="85"/>
    </row>
    <row r="188" spans="1:6" x14ac:dyDescent="0.25">
      <c r="C188" s="74" t="s">
        <v>464</v>
      </c>
      <c r="D188" s="66">
        <v>10</v>
      </c>
      <c r="E188" s="83"/>
      <c r="F188" s="84">
        <f>D188*E188</f>
        <v>0</v>
      </c>
    </row>
    <row r="189" spans="1:6" x14ac:dyDescent="0.25">
      <c r="E189" s="85"/>
    </row>
    <row r="190" spans="1:6" x14ac:dyDescent="0.25">
      <c r="A190" s="57" t="str">
        <f>A139</f>
        <v>II</v>
      </c>
      <c r="B190" s="44" t="str">
        <f>B139</f>
        <v>RAVNI KROV</v>
      </c>
      <c r="C190" s="77" t="s">
        <v>465</v>
      </c>
      <c r="E190" s="85"/>
      <c r="F190" s="55">
        <f>SUM(F142:F188)</f>
        <v>0</v>
      </c>
    </row>
    <row r="191" spans="1:6" x14ac:dyDescent="0.25">
      <c r="E191" s="85"/>
    </row>
    <row r="192" spans="1:6" s="60" customFormat="1" ht="13" x14ac:dyDescent="0.25">
      <c r="A192" s="59" t="s">
        <v>554</v>
      </c>
      <c r="B192" s="49" t="s">
        <v>555</v>
      </c>
      <c r="C192" s="76"/>
      <c r="D192" s="71"/>
      <c r="E192" s="85"/>
      <c r="F192" s="80"/>
    </row>
    <row r="193" spans="1:6" x14ac:dyDescent="0.25">
      <c r="E193" s="85"/>
    </row>
    <row r="194" spans="1:6" ht="195" customHeight="1" x14ac:dyDescent="0.25">
      <c r="B194" s="97" t="s">
        <v>556</v>
      </c>
      <c r="C194" s="97"/>
      <c r="D194" s="97"/>
      <c r="E194" s="97"/>
      <c r="F194" s="97"/>
    </row>
    <row r="195" spans="1:6" x14ac:dyDescent="0.25">
      <c r="E195" s="85"/>
    </row>
    <row r="196" spans="1:6" ht="162.5" x14ac:dyDescent="0.25">
      <c r="A196" s="57" t="s">
        <v>462</v>
      </c>
      <c r="B196" s="44" t="s">
        <v>557</v>
      </c>
      <c r="E196" s="85"/>
    </row>
    <row r="197" spans="1:6" x14ac:dyDescent="0.25">
      <c r="A197" s="57" t="s">
        <v>471</v>
      </c>
      <c r="B197" s="44" t="s">
        <v>472</v>
      </c>
      <c r="C197" s="74" t="s">
        <v>473</v>
      </c>
      <c r="D197" s="66">
        <v>62</v>
      </c>
      <c r="E197" s="83"/>
      <c r="F197" s="84">
        <f>D197*E197</f>
        <v>0</v>
      </c>
    </row>
    <row r="198" spans="1:6" x14ac:dyDescent="0.25">
      <c r="A198" s="57" t="s">
        <v>474</v>
      </c>
      <c r="B198" s="44" t="s">
        <v>558</v>
      </c>
      <c r="C198" s="74" t="s">
        <v>481</v>
      </c>
      <c r="D198" s="66">
        <v>0.8</v>
      </c>
      <c r="E198" s="83"/>
      <c r="F198" s="84">
        <f>D198*E198</f>
        <v>0</v>
      </c>
    </row>
    <row r="199" spans="1:6" x14ac:dyDescent="0.25">
      <c r="E199" s="85"/>
    </row>
    <row r="200" spans="1:6" ht="75" x14ac:dyDescent="0.25">
      <c r="A200" s="57" t="s">
        <v>477</v>
      </c>
      <c r="B200" s="44" t="s">
        <v>559</v>
      </c>
      <c r="E200" s="85"/>
    </row>
    <row r="201" spans="1:6" x14ac:dyDescent="0.25">
      <c r="C201" s="74" t="s">
        <v>476</v>
      </c>
      <c r="D201" s="66">
        <v>5</v>
      </c>
      <c r="E201" s="83"/>
      <c r="F201" s="84">
        <f>D201*E201</f>
        <v>0</v>
      </c>
    </row>
    <row r="202" spans="1:6" x14ac:dyDescent="0.25">
      <c r="E202" s="85"/>
    </row>
    <row r="203" spans="1:6" ht="62.5" x14ac:dyDescent="0.25">
      <c r="A203" s="57" t="s">
        <v>495</v>
      </c>
      <c r="B203" s="44" t="s">
        <v>560</v>
      </c>
      <c r="E203" s="85"/>
    </row>
    <row r="204" spans="1:6" x14ac:dyDescent="0.25">
      <c r="C204" s="74" t="s">
        <v>473</v>
      </c>
      <c r="D204" s="66">
        <v>62</v>
      </c>
      <c r="E204" s="83"/>
      <c r="F204" s="84">
        <f>D204*E204</f>
        <v>0</v>
      </c>
    </row>
    <row r="205" spans="1:6" x14ac:dyDescent="0.25">
      <c r="E205" s="85"/>
    </row>
    <row r="206" spans="1:6" ht="75" x14ac:dyDescent="0.25">
      <c r="A206" s="57" t="s">
        <v>497</v>
      </c>
      <c r="B206" s="44" t="s">
        <v>561</v>
      </c>
      <c r="E206" s="85"/>
    </row>
    <row r="207" spans="1:6" x14ac:dyDescent="0.25">
      <c r="A207" s="57" t="s">
        <v>471</v>
      </c>
      <c r="B207" s="44" t="s">
        <v>562</v>
      </c>
      <c r="C207" s="74" t="s">
        <v>473</v>
      </c>
      <c r="D207" s="66">
        <v>14.1</v>
      </c>
      <c r="E207" s="83"/>
      <c r="F207" s="84">
        <f>D207*E207</f>
        <v>0</v>
      </c>
    </row>
    <row r="208" spans="1:6" x14ac:dyDescent="0.25">
      <c r="A208" s="57" t="s">
        <v>474</v>
      </c>
      <c r="B208" s="44" t="s">
        <v>563</v>
      </c>
      <c r="C208" s="74" t="s">
        <v>481</v>
      </c>
      <c r="D208" s="66">
        <v>0.5</v>
      </c>
      <c r="E208" s="83"/>
      <c r="F208" s="84">
        <f>D208*E208</f>
        <v>0</v>
      </c>
    </row>
    <row r="209" spans="1:6" x14ac:dyDescent="0.25">
      <c r="E209" s="85"/>
    </row>
    <row r="210" spans="1:6" x14ac:dyDescent="0.25">
      <c r="E210" s="85"/>
    </row>
    <row r="211" spans="1:6" x14ac:dyDescent="0.25">
      <c r="A211" s="57" t="str">
        <f>A192</f>
        <v>III</v>
      </c>
      <c r="B211" s="44" t="str">
        <f>B192</f>
        <v>LIMARSKI RADOVI</v>
      </c>
      <c r="C211" s="77" t="s">
        <v>465</v>
      </c>
      <c r="E211" s="85"/>
      <c r="F211" s="55">
        <f>SUM(F197:F208)</f>
        <v>0</v>
      </c>
    </row>
    <row r="212" spans="1:6" x14ac:dyDescent="0.25">
      <c r="E212" s="85"/>
    </row>
    <row r="213" spans="1:6" s="60" customFormat="1" ht="13" x14ac:dyDescent="0.25">
      <c r="A213" s="59" t="s">
        <v>564</v>
      </c>
      <c r="B213" s="49" t="s">
        <v>565</v>
      </c>
      <c r="C213" s="76"/>
      <c r="D213" s="71"/>
      <c r="E213" s="85"/>
      <c r="F213" s="80"/>
    </row>
    <row r="214" spans="1:6" x14ac:dyDescent="0.25">
      <c r="E214" s="85"/>
    </row>
    <row r="215" spans="1:6" ht="112.5" x14ac:dyDescent="0.25">
      <c r="A215" s="57" t="s">
        <v>462</v>
      </c>
      <c r="B215" s="44" t="s">
        <v>566</v>
      </c>
      <c r="E215" s="85"/>
    </row>
    <row r="216" spans="1:6" x14ac:dyDescent="0.25">
      <c r="C216" s="74" t="s">
        <v>476</v>
      </c>
      <c r="D216" s="66">
        <v>1</v>
      </c>
      <c r="E216" s="83"/>
      <c r="F216" s="84">
        <f>D216*E216</f>
        <v>0</v>
      </c>
    </row>
    <row r="217" spans="1:6" x14ac:dyDescent="0.25">
      <c r="E217" s="85"/>
    </row>
    <row r="218" spans="1:6" ht="37.5" x14ac:dyDescent="0.25">
      <c r="A218" s="57" t="s">
        <v>477</v>
      </c>
      <c r="B218" s="44" t="s">
        <v>567</v>
      </c>
      <c r="E218" s="85"/>
    </row>
    <row r="219" spans="1:6" x14ac:dyDescent="0.25">
      <c r="C219" s="74" t="s">
        <v>476</v>
      </c>
      <c r="D219" s="66">
        <v>1</v>
      </c>
      <c r="E219" s="83"/>
      <c r="F219" s="84">
        <f>D219*E219</f>
        <v>0</v>
      </c>
    </row>
    <row r="220" spans="1:6" x14ac:dyDescent="0.25">
      <c r="E220" s="85"/>
    </row>
    <row r="221" spans="1:6" ht="187.5" x14ac:dyDescent="0.25">
      <c r="A221" s="57" t="s">
        <v>482</v>
      </c>
      <c r="B221" s="44" t="s">
        <v>568</v>
      </c>
      <c r="E221" s="85"/>
    </row>
    <row r="222" spans="1:6" x14ac:dyDescent="0.25">
      <c r="C222" s="78" t="s">
        <v>569</v>
      </c>
      <c r="D222" s="66"/>
      <c r="E222" s="83"/>
      <c r="F222" s="84">
        <f>E222</f>
        <v>0</v>
      </c>
    </row>
    <row r="223" spans="1:6" x14ac:dyDescent="0.25">
      <c r="E223" s="85"/>
    </row>
    <row r="224" spans="1:6" x14ac:dyDescent="0.25">
      <c r="A224" s="57" t="str">
        <f>A213</f>
        <v>IV</v>
      </c>
      <c r="B224" s="44" t="str">
        <f>B213</f>
        <v>BRAVARSKI RADOVI</v>
      </c>
      <c r="C224" s="77" t="s">
        <v>465</v>
      </c>
      <c r="E224" s="85"/>
      <c r="F224" s="55">
        <f>SUM(F216:F222)</f>
        <v>0</v>
      </c>
    </row>
    <row r="225" spans="1:6" x14ac:dyDescent="0.25">
      <c r="E225" s="85"/>
    </row>
    <row r="226" spans="1:6" s="60" customFormat="1" ht="17.899999999999999" customHeight="1" x14ac:dyDescent="0.25">
      <c r="A226" s="59" t="s">
        <v>570</v>
      </c>
      <c r="B226" s="97" t="s">
        <v>571</v>
      </c>
      <c r="C226" s="97"/>
      <c r="D226" s="97"/>
      <c r="E226" s="97"/>
      <c r="F226" s="97"/>
    </row>
    <row r="227" spans="1:6" x14ac:dyDescent="0.25">
      <c r="E227" s="85"/>
    </row>
    <row r="228" spans="1:6" s="60" customFormat="1" ht="13" x14ac:dyDescent="0.25">
      <c r="A228" s="59" t="s">
        <v>460</v>
      </c>
      <c r="B228" s="49" t="s">
        <v>468</v>
      </c>
      <c r="C228" s="76"/>
      <c r="D228" s="71"/>
      <c r="E228" s="85"/>
      <c r="F228" s="80"/>
    </row>
    <row r="229" spans="1:6" x14ac:dyDescent="0.25">
      <c r="E229" s="85"/>
    </row>
    <row r="230" spans="1:6" ht="50" x14ac:dyDescent="0.25">
      <c r="A230" s="57" t="s">
        <v>462</v>
      </c>
      <c r="B230" s="44" t="s">
        <v>572</v>
      </c>
      <c r="E230" s="85"/>
    </row>
    <row r="231" spans="1:6" x14ac:dyDescent="0.25">
      <c r="C231" s="74" t="s">
        <v>473</v>
      </c>
      <c r="D231" s="66">
        <v>89</v>
      </c>
      <c r="E231" s="83"/>
      <c r="F231" s="84">
        <f>D231*E231</f>
        <v>0</v>
      </c>
    </row>
    <row r="232" spans="1:6" x14ac:dyDescent="0.25">
      <c r="E232" s="85"/>
    </row>
    <row r="233" spans="1:6" ht="50" x14ac:dyDescent="0.25">
      <c r="A233" s="57" t="s">
        <v>477</v>
      </c>
      <c r="B233" s="44" t="s">
        <v>573</v>
      </c>
      <c r="E233" s="85"/>
    </row>
    <row r="234" spans="1:6" x14ac:dyDescent="0.25">
      <c r="A234" s="57" t="s">
        <v>471</v>
      </c>
      <c r="B234" s="44" t="s">
        <v>574</v>
      </c>
      <c r="C234" s="74" t="s">
        <v>473</v>
      </c>
      <c r="D234" s="66">
        <v>89</v>
      </c>
      <c r="E234" s="83"/>
      <c r="F234" s="84">
        <f>D234*E234</f>
        <v>0</v>
      </c>
    </row>
    <row r="235" spans="1:6" x14ac:dyDescent="0.25">
      <c r="A235" s="57" t="s">
        <v>474</v>
      </c>
      <c r="B235" s="44" t="s">
        <v>575</v>
      </c>
      <c r="C235" s="74" t="s">
        <v>476</v>
      </c>
      <c r="D235" s="66">
        <v>7</v>
      </c>
      <c r="E235" s="83"/>
      <c r="F235" s="84">
        <f>D235*E235</f>
        <v>0</v>
      </c>
    </row>
    <row r="236" spans="1:6" x14ac:dyDescent="0.25">
      <c r="A236" s="57" t="s">
        <v>487</v>
      </c>
      <c r="B236" s="44" t="s">
        <v>576</v>
      </c>
      <c r="C236" s="74" t="s">
        <v>476</v>
      </c>
      <c r="D236" s="66">
        <v>7</v>
      </c>
      <c r="E236" s="83"/>
      <c r="F236" s="84">
        <f>D236*E236</f>
        <v>0</v>
      </c>
    </row>
    <row r="237" spans="1:6" x14ac:dyDescent="0.25">
      <c r="E237" s="85"/>
    </row>
    <row r="238" spans="1:6" ht="100" x14ac:dyDescent="0.25">
      <c r="A238" s="57" t="s">
        <v>482</v>
      </c>
      <c r="B238" s="44" t="s">
        <v>577</v>
      </c>
      <c r="E238" s="85"/>
    </row>
    <row r="239" spans="1:6" x14ac:dyDescent="0.25">
      <c r="A239" s="57" t="s">
        <v>471</v>
      </c>
      <c r="B239" s="44" t="s">
        <v>578</v>
      </c>
      <c r="C239" s="74" t="s">
        <v>464</v>
      </c>
      <c r="D239" s="66">
        <v>580</v>
      </c>
      <c r="E239" s="83"/>
      <c r="F239" s="84">
        <f t="shared" ref="F239:F245" si="0">D239*E239</f>
        <v>0</v>
      </c>
    </row>
    <row r="240" spans="1:6" x14ac:dyDescent="0.25">
      <c r="A240" s="57" t="s">
        <v>474</v>
      </c>
      <c r="B240" s="44" t="s">
        <v>579</v>
      </c>
      <c r="C240" s="74" t="s">
        <v>473</v>
      </c>
      <c r="D240" s="66">
        <v>48</v>
      </c>
      <c r="E240" s="83"/>
      <c r="F240" s="84">
        <f t="shared" si="0"/>
        <v>0</v>
      </c>
    </row>
    <row r="241" spans="1:6" x14ac:dyDescent="0.25">
      <c r="A241" s="57" t="s">
        <v>487</v>
      </c>
      <c r="B241" s="44" t="s">
        <v>580</v>
      </c>
      <c r="C241" s="74" t="s">
        <v>476</v>
      </c>
      <c r="D241" s="66">
        <v>15</v>
      </c>
      <c r="E241" s="83"/>
      <c r="F241" s="84">
        <f t="shared" si="0"/>
        <v>0</v>
      </c>
    </row>
    <row r="242" spans="1:6" x14ac:dyDescent="0.25">
      <c r="A242" s="57" t="s">
        <v>489</v>
      </c>
      <c r="B242" s="44" t="s">
        <v>581</v>
      </c>
      <c r="C242" s="74" t="s">
        <v>476</v>
      </c>
      <c r="D242" s="66">
        <v>7</v>
      </c>
      <c r="E242" s="83"/>
      <c r="F242" s="84">
        <f t="shared" si="0"/>
        <v>0</v>
      </c>
    </row>
    <row r="243" spans="1:6" x14ac:dyDescent="0.25">
      <c r="A243" s="57" t="s">
        <v>491</v>
      </c>
      <c r="B243" s="44" t="s">
        <v>582</v>
      </c>
      <c r="C243" s="74" t="s">
        <v>476</v>
      </c>
      <c r="D243" s="66">
        <v>1</v>
      </c>
      <c r="E243" s="83"/>
      <c r="F243" s="84">
        <f t="shared" si="0"/>
        <v>0</v>
      </c>
    </row>
    <row r="244" spans="1:6" ht="25" x14ac:dyDescent="0.25">
      <c r="A244" s="57" t="s">
        <v>583</v>
      </c>
      <c r="B244" s="44" t="s">
        <v>584</v>
      </c>
      <c r="C244" s="74" t="s">
        <v>473</v>
      </c>
      <c r="D244" s="66">
        <v>40</v>
      </c>
      <c r="E244" s="83"/>
      <c r="F244" s="84">
        <f t="shared" si="0"/>
        <v>0</v>
      </c>
    </row>
    <row r="245" spans="1:6" ht="25" x14ac:dyDescent="0.25">
      <c r="A245" s="57" t="s">
        <v>585</v>
      </c>
      <c r="B245" s="44" t="s">
        <v>586</v>
      </c>
      <c r="C245" s="74" t="s">
        <v>473</v>
      </c>
      <c r="D245" s="66">
        <v>20</v>
      </c>
      <c r="E245" s="83"/>
      <c r="F245" s="84">
        <f t="shared" si="0"/>
        <v>0</v>
      </c>
    </row>
    <row r="246" spans="1:6" x14ac:dyDescent="0.25">
      <c r="E246" s="85"/>
    </row>
    <row r="247" spans="1:6" ht="75" x14ac:dyDescent="0.25">
      <c r="A247" s="57" t="s">
        <v>493</v>
      </c>
      <c r="B247" s="44" t="s">
        <v>587</v>
      </c>
      <c r="E247" s="85"/>
    </row>
    <row r="248" spans="1:6" x14ac:dyDescent="0.25">
      <c r="C248" s="74" t="s">
        <v>464</v>
      </c>
      <c r="D248" s="66">
        <v>115</v>
      </c>
      <c r="E248" s="83"/>
      <c r="F248" s="84">
        <f>D248*E248</f>
        <v>0</v>
      </c>
    </row>
    <row r="249" spans="1:6" x14ac:dyDescent="0.25">
      <c r="E249" s="85"/>
    </row>
    <row r="250" spans="1:6" ht="50" x14ac:dyDescent="0.25">
      <c r="A250" s="57" t="s">
        <v>495</v>
      </c>
      <c r="B250" s="44" t="s">
        <v>588</v>
      </c>
      <c r="E250" s="85"/>
    </row>
    <row r="251" spans="1:6" x14ac:dyDescent="0.25">
      <c r="C251" s="74" t="s">
        <v>464</v>
      </c>
      <c r="D251" s="66">
        <v>115</v>
      </c>
      <c r="E251" s="83"/>
      <c r="F251" s="84">
        <f>D251*E251</f>
        <v>0</v>
      </c>
    </row>
    <row r="252" spans="1:6" x14ac:dyDescent="0.25">
      <c r="E252" s="85"/>
    </row>
    <row r="253" spans="1:6" ht="37.5" x14ac:dyDescent="0.25">
      <c r="A253" s="57" t="s">
        <v>497</v>
      </c>
      <c r="B253" s="44" t="s">
        <v>589</v>
      </c>
      <c r="E253" s="85"/>
    </row>
    <row r="254" spans="1:6" x14ac:dyDescent="0.25">
      <c r="C254" s="74" t="s">
        <v>464</v>
      </c>
      <c r="D254" s="66">
        <v>560</v>
      </c>
      <c r="E254" s="83"/>
      <c r="F254" s="84">
        <f>D254*E254</f>
        <v>0</v>
      </c>
    </row>
    <row r="255" spans="1:6" x14ac:dyDescent="0.25">
      <c r="E255" s="85"/>
    </row>
    <row r="256" spans="1:6" ht="25" x14ac:dyDescent="0.25">
      <c r="A256" s="57" t="s">
        <v>501</v>
      </c>
      <c r="B256" s="44" t="s">
        <v>590</v>
      </c>
      <c r="E256" s="85"/>
    </row>
    <row r="257" spans="1:6" x14ac:dyDescent="0.25">
      <c r="C257" s="74" t="s">
        <v>481</v>
      </c>
      <c r="D257" s="66">
        <v>5.8</v>
      </c>
      <c r="E257" s="83"/>
      <c r="F257" s="84">
        <f>D257*E257</f>
        <v>0</v>
      </c>
    </row>
    <row r="258" spans="1:6" x14ac:dyDescent="0.25">
      <c r="E258" s="85"/>
    </row>
    <row r="259" spans="1:6" ht="37.5" x14ac:dyDescent="0.25">
      <c r="A259" s="57" t="s">
        <v>503</v>
      </c>
      <c r="B259" s="44" t="s">
        <v>591</v>
      </c>
      <c r="E259" s="85"/>
    </row>
    <row r="260" spans="1:6" x14ac:dyDescent="0.25">
      <c r="C260" s="74" t="s">
        <v>481</v>
      </c>
      <c r="D260" s="66">
        <v>11.7</v>
      </c>
      <c r="E260" s="83"/>
      <c r="F260" s="84">
        <f>D260*E260</f>
        <v>0</v>
      </c>
    </row>
    <row r="261" spans="1:6" x14ac:dyDescent="0.25">
      <c r="E261" s="85"/>
    </row>
    <row r="262" spans="1:6" ht="37.5" x14ac:dyDescent="0.25">
      <c r="A262" s="57" t="s">
        <v>505</v>
      </c>
      <c r="B262" s="44" t="s">
        <v>592</v>
      </c>
      <c r="E262" s="85"/>
    </row>
    <row r="263" spans="1:6" x14ac:dyDescent="0.25">
      <c r="C263" s="74" t="s">
        <v>481</v>
      </c>
      <c r="D263" s="66">
        <v>1.3</v>
      </c>
      <c r="E263" s="83"/>
      <c r="F263" s="84">
        <f>D263*E263</f>
        <v>0</v>
      </c>
    </row>
    <row r="264" spans="1:6" x14ac:dyDescent="0.25">
      <c r="E264" s="85"/>
    </row>
    <row r="265" spans="1:6" ht="25" x14ac:dyDescent="0.25">
      <c r="A265" s="57" t="s">
        <v>507</v>
      </c>
      <c r="B265" s="44" t="s">
        <v>593</v>
      </c>
      <c r="E265" s="85"/>
    </row>
    <row r="266" spans="1:6" x14ac:dyDescent="0.25">
      <c r="C266" s="74" t="s">
        <v>481</v>
      </c>
      <c r="D266" s="66">
        <v>1.1000000000000001</v>
      </c>
      <c r="E266" s="83"/>
      <c r="F266" s="84">
        <f>D266*E266</f>
        <v>0</v>
      </c>
    </row>
    <row r="267" spans="1:6" x14ac:dyDescent="0.25">
      <c r="E267" s="85"/>
    </row>
    <row r="268" spans="1:6" ht="25" x14ac:dyDescent="0.25">
      <c r="A268" s="57" t="s">
        <v>511</v>
      </c>
      <c r="B268" s="44" t="s">
        <v>594</v>
      </c>
      <c r="E268" s="85"/>
    </row>
    <row r="269" spans="1:6" x14ac:dyDescent="0.25">
      <c r="C269" s="74" t="s">
        <v>481</v>
      </c>
      <c r="D269" s="66">
        <v>1.7</v>
      </c>
      <c r="E269" s="83"/>
      <c r="F269" s="84">
        <f>D269*E269</f>
        <v>0</v>
      </c>
    </row>
    <row r="270" spans="1:6" x14ac:dyDescent="0.25">
      <c r="E270" s="85"/>
    </row>
    <row r="271" spans="1:6" ht="75" x14ac:dyDescent="0.25">
      <c r="A271" s="57" t="s">
        <v>515</v>
      </c>
      <c r="B271" s="44" t="s">
        <v>595</v>
      </c>
      <c r="E271" s="85"/>
    </row>
    <row r="272" spans="1:6" x14ac:dyDescent="0.25">
      <c r="C272" s="74" t="s">
        <v>464</v>
      </c>
      <c r="D272" s="66">
        <v>36</v>
      </c>
      <c r="E272" s="83"/>
      <c r="F272" s="84">
        <f>D272*E272</f>
        <v>0</v>
      </c>
    </row>
    <row r="273" spans="1:6" x14ac:dyDescent="0.25">
      <c r="E273" s="85"/>
    </row>
    <row r="274" spans="1:6" ht="25" x14ac:dyDescent="0.25">
      <c r="A274" s="57" t="s">
        <v>517</v>
      </c>
      <c r="B274" s="44" t="s">
        <v>596</v>
      </c>
      <c r="E274" s="85"/>
    </row>
    <row r="275" spans="1:6" x14ac:dyDescent="0.25">
      <c r="C275" s="74" t="s">
        <v>464</v>
      </c>
      <c r="D275" s="66">
        <v>75</v>
      </c>
      <c r="E275" s="83"/>
      <c r="F275" s="84">
        <f>D275*E275</f>
        <v>0</v>
      </c>
    </row>
    <row r="276" spans="1:6" x14ac:dyDescent="0.25">
      <c r="E276" s="85"/>
    </row>
    <row r="277" spans="1:6" ht="25" x14ac:dyDescent="0.25">
      <c r="A277" s="57" t="s">
        <v>519</v>
      </c>
      <c r="B277" s="44" t="s">
        <v>597</v>
      </c>
      <c r="E277" s="85"/>
    </row>
    <row r="278" spans="1:6" x14ac:dyDescent="0.25">
      <c r="C278" s="74" t="s">
        <v>473</v>
      </c>
      <c r="D278" s="66">
        <v>98</v>
      </c>
      <c r="E278" s="83"/>
      <c r="F278" s="84">
        <f>D278*E278</f>
        <v>0</v>
      </c>
    </row>
    <row r="279" spans="1:6" x14ac:dyDescent="0.25">
      <c r="E279" s="85"/>
    </row>
    <row r="280" spans="1:6" ht="37.5" x14ac:dyDescent="0.25">
      <c r="A280" s="57" t="s">
        <v>521</v>
      </c>
      <c r="B280" s="44" t="s">
        <v>598</v>
      </c>
      <c r="E280" s="85"/>
    </row>
    <row r="281" spans="1:6" x14ac:dyDescent="0.25">
      <c r="C281" s="74" t="s">
        <v>473</v>
      </c>
      <c r="D281" s="66">
        <v>72.099999999999994</v>
      </c>
      <c r="E281" s="83"/>
      <c r="F281" s="84">
        <f>D281*E281</f>
        <v>0</v>
      </c>
    </row>
    <row r="282" spans="1:6" x14ac:dyDescent="0.25">
      <c r="E282" s="85"/>
    </row>
    <row r="283" spans="1:6" ht="25" x14ac:dyDescent="0.25">
      <c r="A283" s="57" t="s">
        <v>523</v>
      </c>
      <c r="B283" s="44" t="s">
        <v>599</v>
      </c>
      <c r="E283" s="85"/>
    </row>
    <row r="284" spans="1:6" x14ac:dyDescent="0.25">
      <c r="A284" s="57" t="s">
        <v>471</v>
      </c>
      <c r="B284" s="44" t="s">
        <v>600</v>
      </c>
      <c r="C284" s="74" t="s">
        <v>481</v>
      </c>
      <c r="D284" s="66">
        <v>4.3</v>
      </c>
      <c r="E284" s="83"/>
      <c r="F284" s="84">
        <f>D284*E284</f>
        <v>0</v>
      </c>
    </row>
    <row r="285" spans="1:6" x14ac:dyDescent="0.25">
      <c r="A285" s="57" t="s">
        <v>474</v>
      </c>
      <c r="B285" s="44" t="s">
        <v>601</v>
      </c>
      <c r="C285" s="74" t="s">
        <v>476</v>
      </c>
      <c r="D285" s="66">
        <v>1</v>
      </c>
      <c r="E285" s="83"/>
      <c r="F285" s="84">
        <f>D285*E285</f>
        <v>0</v>
      </c>
    </row>
    <row r="286" spans="1:6" x14ac:dyDescent="0.25">
      <c r="E286" s="85"/>
    </row>
    <row r="287" spans="1:6" ht="25" x14ac:dyDescent="0.25">
      <c r="A287" s="57" t="s">
        <v>525</v>
      </c>
      <c r="B287" s="44" t="s">
        <v>602</v>
      </c>
      <c r="E287" s="85"/>
    </row>
    <row r="288" spans="1:6" x14ac:dyDescent="0.25">
      <c r="C288" s="74" t="s">
        <v>481</v>
      </c>
      <c r="D288" s="66">
        <v>1</v>
      </c>
      <c r="E288" s="83"/>
      <c r="F288" s="84">
        <f>D288*E288</f>
        <v>0</v>
      </c>
    </row>
    <row r="289" spans="1:6" x14ac:dyDescent="0.25">
      <c r="E289" s="85"/>
    </row>
    <row r="290" spans="1:6" x14ac:dyDescent="0.25">
      <c r="A290" s="57" t="s">
        <v>603</v>
      </c>
      <c r="B290" s="44" t="s">
        <v>604</v>
      </c>
      <c r="E290" s="85"/>
    </row>
    <row r="291" spans="1:6" x14ac:dyDescent="0.25">
      <c r="C291" s="74" t="s">
        <v>481</v>
      </c>
      <c r="D291" s="66">
        <v>4.3</v>
      </c>
      <c r="E291" s="83"/>
      <c r="F291" s="84">
        <f>D291*E291</f>
        <v>0</v>
      </c>
    </row>
    <row r="292" spans="1:6" x14ac:dyDescent="0.25">
      <c r="E292" s="85"/>
    </row>
    <row r="293" spans="1:6" ht="25" x14ac:dyDescent="0.25">
      <c r="A293" s="57" t="s">
        <v>530</v>
      </c>
      <c r="B293" s="44" t="s">
        <v>605</v>
      </c>
      <c r="E293" s="85"/>
    </row>
    <row r="294" spans="1:6" x14ac:dyDescent="0.25">
      <c r="C294" s="74" t="s">
        <v>481</v>
      </c>
      <c r="D294" s="66">
        <v>0.9</v>
      </c>
      <c r="E294" s="83"/>
      <c r="F294" s="84">
        <f>D294*E294</f>
        <v>0</v>
      </c>
    </row>
    <row r="295" spans="1:6" x14ac:dyDescent="0.25">
      <c r="E295" s="85"/>
    </row>
    <row r="296" spans="1:6" ht="25" x14ac:dyDescent="0.25">
      <c r="A296" s="57" t="s">
        <v>532</v>
      </c>
      <c r="B296" s="44" t="s">
        <v>606</v>
      </c>
      <c r="E296" s="85"/>
    </row>
    <row r="297" spans="1:6" x14ac:dyDescent="0.25">
      <c r="C297" s="74" t="s">
        <v>481</v>
      </c>
      <c r="D297" s="66">
        <v>2.2000000000000002</v>
      </c>
      <c r="E297" s="83"/>
      <c r="F297" s="84">
        <f>D297*E297</f>
        <v>0</v>
      </c>
    </row>
    <row r="298" spans="1:6" x14ac:dyDescent="0.25">
      <c r="E298" s="85"/>
    </row>
    <row r="299" spans="1:6" ht="100" x14ac:dyDescent="0.25">
      <c r="A299" s="57" t="s">
        <v>607</v>
      </c>
      <c r="B299" s="44" t="s">
        <v>608</v>
      </c>
      <c r="E299" s="85"/>
    </row>
    <row r="300" spans="1:6" x14ac:dyDescent="0.25">
      <c r="C300" s="74" t="s">
        <v>464</v>
      </c>
      <c r="D300" s="66">
        <v>440</v>
      </c>
      <c r="E300" s="83"/>
      <c r="F300" s="84">
        <f>D300*E300</f>
        <v>0</v>
      </c>
    </row>
    <row r="301" spans="1:6" x14ac:dyDescent="0.25">
      <c r="E301" s="85"/>
    </row>
    <row r="302" spans="1:6" x14ac:dyDescent="0.25">
      <c r="A302" s="57" t="str">
        <f>A228</f>
        <v>I</v>
      </c>
      <c r="B302" s="44" t="str">
        <f>B228</f>
        <v xml:space="preserve">DEMONTAŽE </v>
      </c>
      <c r="C302" s="77" t="s">
        <v>465</v>
      </c>
      <c r="E302" s="85"/>
      <c r="F302" s="55">
        <f>SUM(F231:F300)</f>
        <v>0</v>
      </c>
    </row>
    <row r="303" spans="1:6" x14ac:dyDescent="0.25">
      <c r="E303" s="85"/>
    </row>
    <row r="304" spans="1:6" s="60" customFormat="1" ht="13" x14ac:dyDescent="0.25">
      <c r="A304" s="59" t="s">
        <v>534</v>
      </c>
      <c r="B304" s="49" t="s">
        <v>535</v>
      </c>
      <c r="C304" s="76"/>
      <c r="D304" s="71"/>
      <c r="E304" s="85"/>
      <c r="F304" s="80"/>
    </row>
    <row r="305" spans="1:6" x14ac:dyDescent="0.25">
      <c r="E305" s="85"/>
    </row>
    <row r="306" spans="1:6" ht="37.5" x14ac:dyDescent="0.25">
      <c r="A306" s="57" t="s">
        <v>462</v>
      </c>
      <c r="B306" s="44" t="s">
        <v>536</v>
      </c>
      <c r="E306" s="85"/>
    </row>
    <row r="307" spans="1:6" x14ac:dyDescent="0.25">
      <c r="C307" s="74" t="s">
        <v>481</v>
      </c>
      <c r="D307" s="66">
        <v>60</v>
      </c>
      <c r="E307" s="83"/>
      <c r="F307" s="84">
        <f>D307*E307</f>
        <v>0</v>
      </c>
    </row>
    <row r="308" spans="1:6" x14ac:dyDescent="0.25">
      <c r="E308" s="85"/>
    </row>
    <row r="309" spans="1:6" ht="37.5" x14ac:dyDescent="0.25">
      <c r="A309" s="57" t="s">
        <v>477</v>
      </c>
      <c r="B309" s="44" t="s">
        <v>537</v>
      </c>
      <c r="E309" s="85"/>
    </row>
    <row r="310" spans="1:6" x14ac:dyDescent="0.25">
      <c r="C310" s="74" t="s">
        <v>464</v>
      </c>
      <c r="D310" s="66">
        <v>525</v>
      </c>
      <c r="E310" s="83"/>
      <c r="F310" s="84">
        <f>D310*E310</f>
        <v>0</v>
      </c>
    </row>
    <row r="311" spans="1:6" x14ac:dyDescent="0.25">
      <c r="E311" s="85"/>
    </row>
    <row r="312" spans="1:6" ht="87.5" x14ac:dyDescent="0.25">
      <c r="A312" s="57" t="s">
        <v>482</v>
      </c>
      <c r="B312" s="44" t="s">
        <v>609</v>
      </c>
      <c r="E312" s="85"/>
    </row>
    <row r="313" spans="1:6" x14ac:dyDescent="0.25">
      <c r="C313" s="74" t="s">
        <v>464</v>
      </c>
      <c r="D313" s="66">
        <v>565</v>
      </c>
      <c r="E313" s="83"/>
      <c r="F313" s="84">
        <f>D313*E313</f>
        <v>0</v>
      </c>
    </row>
    <row r="314" spans="1:6" x14ac:dyDescent="0.25">
      <c r="E314" s="85"/>
    </row>
    <row r="315" spans="1:6" ht="62.5" x14ac:dyDescent="0.25">
      <c r="A315" s="57" t="s">
        <v>493</v>
      </c>
      <c r="B315" s="44" t="s">
        <v>539</v>
      </c>
      <c r="E315" s="85"/>
    </row>
    <row r="316" spans="1:6" x14ac:dyDescent="0.25">
      <c r="C316" s="74" t="s">
        <v>464</v>
      </c>
      <c r="D316" s="66">
        <v>440</v>
      </c>
      <c r="E316" s="83"/>
      <c r="F316" s="84">
        <f>D316*E316</f>
        <v>0</v>
      </c>
    </row>
    <row r="317" spans="1:6" x14ac:dyDescent="0.25">
      <c r="E317" s="85"/>
    </row>
    <row r="318" spans="1:6" ht="25" x14ac:dyDescent="0.25">
      <c r="A318" s="57" t="s">
        <v>495</v>
      </c>
      <c r="B318" s="44" t="s">
        <v>610</v>
      </c>
      <c r="E318" s="85"/>
    </row>
    <row r="319" spans="1:6" x14ac:dyDescent="0.25">
      <c r="C319" s="74" t="s">
        <v>464</v>
      </c>
      <c r="D319" s="66">
        <v>54</v>
      </c>
      <c r="E319" s="83"/>
      <c r="F319" s="84">
        <f>D319*E319</f>
        <v>0</v>
      </c>
    </row>
    <row r="320" spans="1:6" x14ac:dyDescent="0.25">
      <c r="E320" s="85"/>
    </row>
    <row r="321" spans="1:6" ht="25" x14ac:dyDescent="0.25">
      <c r="A321" s="57" t="s">
        <v>497</v>
      </c>
      <c r="B321" s="44" t="s">
        <v>541</v>
      </c>
      <c r="E321" s="85"/>
    </row>
    <row r="322" spans="1:6" x14ac:dyDescent="0.25">
      <c r="C322" s="74" t="s">
        <v>473</v>
      </c>
      <c r="D322" s="66">
        <v>44</v>
      </c>
      <c r="E322" s="83"/>
      <c r="F322" s="84">
        <f>D322*E322</f>
        <v>0</v>
      </c>
    </row>
    <row r="323" spans="1:6" x14ac:dyDescent="0.25">
      <c r="E323" s="85"/>
    </row>
    <row r="324" spans="1:6" ht="175" x14ac:dyDescent="0.25">
      <c r="A324" s="57" t="s">
        <v>501</v>
      </c>
      <c r="B324" s="44" t="s">
        <v>611</v>
      </c>
      <c r="E324" s="85"/>
    </row>
    <row r="325" spans="1:6" x14ac:dyDescent="0.25">
      <c r="C325" s="74" t="s">
        <v>464</v>
      </c>
      <c r="D325" s="66">
        <v>470</v>
      </c>
      <c r="E325" s="83"/>
      <c r="F325" s="84">
        <f>D325*E325</f>
        <v>0</v>
      </c>
    </row>
    <row r="326" spans="1:6" x14ac:dyDescent="0.25">
      <c r="C326" s="79"/>
      <c r="D326" s="69"/>
      <c r="E326" s="87"/>
      <c r="F326" s="86"/>
    </row>
    <row r="327" spans="1:6" ht="87.5" x14ac:dyDescent="0.25">
      <c r="A327" s="57" t="s">
        <v>503</v>
      </c>
      <c r="B327" s="44" t="s">
        <v>543</v>
      </c>
      <c r="E327" s="85"/>
    </row>
    <row r="328" spans="1:6" x14ac:dyDescent="0.25">
      <c r="C328" s="74" t="s">
        <v>476</v>
      </c>
      <c r="D328" s="66">
        <v>2</v>
      </c>
      <c r="E328" s="83"/>
      <c r="F328" s="84">
        <f>D328*E328</f>
        <v>0</v>
      </c>
    </row>
    <row r="329" spans="1:6" x14ac:dyDescent="0.25">
      <c r="E329" s="85"/>
    </row>
    <row r="330" spans="1:6" ht="50" x14ac:dyDescent="0.25">
      <c r="A330" s="57" t="s">
        <v>505</v>
      </c>
      <c r="B330" s="44" t="s">
        <v>612</v>
      </c>
      <c r="E330" s="85"/>
    </row>
    <row r="331" spans="1:6" x14ac:dyDescent="0.25">
      <c r="A331" s="57" t="s">
        <v>471</v>
      </c>
      <c r="B331" s="44" t="s">
        <v>545</v>
      </c>
      <c r="C331" s="74" t="s">
        <v>473</v>
      </c>
      <c r="D331" s="66">
        <v>89</v>
      </c>
      <c r="E331" s="83"/>
      <c r="F331" s="84">
        <f>D331*E331</f>
        <v>0</v>
      </c>
    </row>
    <row r="332" spans="1:6" x14ac:dyDescent="0.25">
      <c r="A332" s="57" t="s">
        <v>474</v>
      </c>
      <c r="B332" s="44" t="s">
        <v>546</v>
      </c>
      <c r="C332" s="74" t="s">
        <v>473</v>
      </c>
      <c r="D332" s="66">
        <v>92</v>
      </c>
      <c r="E332" s="83"/>
      <c r="F332" s="84">
        <f>D332*E332</f>
        <v>0</v>
      </c>
    </row>
    <row r="333" spans="1:6" x14ac:dyDescent="0.25">
      <c r="E333" s="85"/>
    </row>
    <row r="334" spans="1:6" ht="112.5" x14ac:dyDescent="0.25">
      <c r="A334" s="57" t="s">
        <v>507</v>
      </c>
      <c r="B334" s="44" t="s">
        <v>547</v>
      </c>
      <c r="E334" s="85"/>
    </row>
    <row r="335" spans="1:6" x14ac:dyDescent="0.25">
      <c r="C335" s="74" t="s">
        <v>473</v>
      </c>
      <c r="D335" s="66">
        <v>44</v>
      </c>
      <c r="E335" s="83"/>
      <c r="F335" s="84">
        <f>D335*E335</f>
        <v>0</v>
      </c>
    </row>
    <row r="336" spans="1:6" x14ac:dyDescent="0.25">
      <c r="E336" s="85"/>
    </row>
    <row r="337" spans="1:6" ht="25" x14ac:dyDescent="0.25">
      <c r="A337" s="57" t="s">
        <v>511</v>
      </c>
      <c r="B337" s="44" t="s">
        <v>548</v>
      </c>
      <c r="E337" s="85"/>
    </row>
    <row r="338" spans="1:6" x14ac:dyDescent="0.25">
      <c r="C338" s="74" t="s">
        <v>473</v>
      </c>
      <c r="D338" s="66">
        <v>5.3</v>
      </c>
      <c r="E338" s="83"/>
      <c r="F338" s="84">
        <f>D338*E338</f>
        <v>0</v>
      </c>
    </row>
    <row r="339" spans="1:6" x14ac:dyDescent="0.25">
      <c r="E339" s="85"/>
    </row>
    <row r="340" spans="1:6" ht="37.5" x14ac:dyDescent="0.25">
      <c r="A340" s="57" t="s">
        <v>515</v>
      </c>
      <c r="B340" s="44" t="s">
        <v>550</v>
      </c>
      <c r="E340" s="85"/>
    </row>
    <row r="341" spans="1:6" x14ac:dyDescent="0.25">
      <c r="C341" s="74" t="s">
        <v>473</v>
      </c>
      <c r="D341" s="66">
        <v>11</v>
      </c>
      <c r="E341" s="83"/>
      <c r="F341" s="84">
        <f>D341*E341</f>
        <v>0</v>
      </c>
    </row>
    <row r="342" spans="1:6" x14ac:dyDescent="0.25">
      <c r="E342" s="85"/>
    </row>
    <row r="343" spans="1:6" ht="50" x14ac:dyDescent="0.25">
      <c r="A343" s="57" t="s">
        <v>517</v>
      </c>
      <c r="B343" s="44" t="s">
        <v>551</v>
      </c>
      <c r="E343" s="85"/>
    </row>
    <row r="344" spans="1:6" x14ac:dyDescent="0.25">
      <c r="C344" s="74" t="s">
        <v>464</v>
      </c>
      <c r="D344" s="66">
        <v>11</v>
      </c>
      <c r="E344" s="83"/>
      <c r="F344" s="84">
        <f>D344*E344</f>
        <v>0</v>
      </c>
    </row>
    <row r="345" spans="1:6" x14ac:dyDescent="0.25">
      <c r="E345" s="85"/>
    </row>
    <row r="346" spans="1:6" ht="37.5" x14ac:dyDescent="0.25">
      <c r="A346" s="57" t="s">
        <v>519</v>
      </c>
      <c r="B346" s="44" t="s">
        <v>553</v>
      </c>
      <c r="E346" s="85"/>
    </row>
    <row r="347" spans="1:6" x14ac:dyDescent="0.25">
      <c r="C347" s="74" t="s">
        <v>464</v>
      </c>
      <c r="D347" s="66">
        <v>7</v>
      </c>
      <c r="E347" s="83"/>
      <c r="F347" s="84">
        <f>D347*E347</f>
        <v>0</v>
      </c>
    </row>
    <row r="348" spans="1:6" x14ac:dyDescent="0.25">
      <c r="E348" s="85"/>
    </row>
    <row r="349" spans="1:6" x14ac:dyDescent="0.25">
      <c r="A349" s="57" t="str">
        <f>A304</f>
        <v>II</v>
      </c>
      <c r="B349" s="44" t="str">
        <f>B304</f>
        <v>RAVNI KROV</v>
      </c>
      <c r="C349" s="77" t="s">
        <v>465</v>
      </c>
      <c r="E349" s="85"/>
      <c r="F349" s="55">
        <f>SUM(F307:F347)</f>
        <v>0</v>
      </c>
    </row>
    <row r="350" spans="1:6" x14ac:dyDescent="0.25">
      <c r="E350" s="85"/>
    </row>
    <row r="351" spans="1:6" s="60" customFormat="1" ht="13" x14ac:dyDescent="0.25">
      <c r="A351" s="59" t="s">
        <v>554</v>
      </c>
      <c r="B351" s="49" t="s">
        <v>555</v>
      </c>
      <c r="C351" s="76"/>
      <c r="D351" s="71"/>
      <c r="E351" s="85"/>
      <c r="F351" s="80"/>
    </row>
    <row r="352" spans="1:6" x14ac:dyDescent="0.25">
      <c r="E352" s="85"/>
    </row>
    <row r="353" spans="1:6" ht="162.5" x14ac:dyDescent="0.25">
      <c r="A353" s="57" t="s">
        <v>462</v>
      </c>
      <c r="B353" s="44" t="s">
        <v>613</v>
      </c>
      <c r="E353" s="85"/>
    </row>
    <row r="354" spans="1:6" x14ac:dyDescent="0.25">
      <c r="A354" s="57" t="s">
        <v>471</v>
      </c>
      <c r="B354" s="44" t="s">
        <v>472</v>
      </c>
      <c r="C354" s="74" t="s">
        <v>473</v>
      </c>
      <c r="D354" s="66">
        <v>89</v>
      </c>
      <c r="E354" s="83"/>
      <c r="F354" s="84">
        <f>D354*E354</f>
        <v>0</v>
      </c>
    </row>
    <row r="355" spans="1:6" x14ac:dyDescent="0.25">
      <c r="A355" s="57" t="s">
        <v>474</v>
      </c>
      <c r="B355" s="44" t="s">
        <v>558</v>
      </c>
      <c r="C355" s="74" t="s">
        <v>481</v>
      </c>
      <c r="D355" s="66">
        <v>1.2</v>
      </c>
      <c r="E355" s="83"/>
      <c r="F355" s="84">
        <f>D355*E355</f>
        <v>0</v>
      </c>
    </row>
    <row r="356" spans="1:6" x14ac:dyDescent="0.25">
      <c r="E356" s="85"/>
    </row>
    <row r="357" spans="1:6" ht="75" x14ac:dyDescent="0.25">
      <c r="A357" s="57" t="s">
        <v>477</v>
      </c>
      <c r="B357" s="44" t="s">
        <v>614</v>
      </c>
      <c r="E357" s="85"/>
    </row>
    <row r="358" spans="1:6" x14ac:dyDescent="0.25">
      <c r="C358" s="74" t="s">
        <v>476</v>
      </c>
      <c r="D358" s="66">
        <v>7</v>
      </c>
      <c r="E358" s="83"/>
      <c r="F358" s="84">
        <f>D358*E358</f>
        <v>0</v>
      </c>
    </row>
    <row r="359" spans="1:6" x14ac:dyDescent="0.25">
      <c r="E359" s="85"/>
    </row>
    <row r="360" spans="1:6" ht="62.5" x14ac:dyDescent="0.25">
      <c r="A360" s="57" t="s">
        <v>482</v>
      </c>
      <c r="B360" s="44" t="s">
        <v>615</v>
      </c>
      <c r="E360" s="85"/>
    </row>
    <row r="361" spans="1:6" x14ac:dyDescent="0.25">
      <c r="C361" s="74" t="s">
        <v>473</v>
      </c>
      <c r="D361" s="66">
        <v>89</v>
      </c>
      <c r="E361" s="83"/>
      <c r="F361" s="84">
        <f>D361*E361</f>
        <v>0</v>
      </c>
    </row>
    <row r="362" spans="1:6" x14ac:dyDescent="0.25">
      <c r="E362" s="85"/>
    </row>
    <row r="363" spans="1:6" ht="75" x14ac:dyDescent="0.25">
      <c r="A363" s="57" t="s">
        <v>493</v>
      </c>
      <c r="B363" s="44" t="s">
        <v>616</v>
      </c>
      <c r="E363" s="85"/>
    </row>
    <row r="364" spans="1:6" x14ac:dyDescent="0.25">
      <c r="A364" s="57" t="s">
        <v>471</v>
      </c>
      <c r="B364" s="44" t="s">
        <v>562</v>
      </c>
      <c r="C364" s="74" t="s">
        <v>473</v>
      </c>
      <c r="D364" s="66">
        <v>12</v>
      </c>
      <c r="E364" s="83"/>
      <c r="F364" s="84">
        <f>D364*E364</f>
        <v>0</v>
      </c>
    </row>
    <row r="365" spans="1:6" x14ac:dyDescent="0.25">
      <c r="A365" s="57" t="s">
        <v>474</v>
      </c>
      <c r="B365" s="44" t="s">
        <v>563</v>
      </c>
      <c r="C365" s="74" t="s">
        <v>481</v>
      </c>
      <c r="D365" s="66">
        <v>0.3</v>
      </c>
      <c r="E365" s="83"/>
      <c r="F365" s="84">
        <f>D365*E365</f>
        <v>0</v>
      </c>
    </row>
    <row r="366" spans="1:6" x14ac:dyDescent="0.25">
      <c r="E366" s="85"/>
    </row>
    <row r="367" spans="1:6" x14ac:dyDescent="0.25">
      <c r="A367" s="57" t="str">
        <f>A351</f>
        <v>III</v>
      </c>
      <c r="B367" s="44" t="str">
        <f>B351</f>
        <v>LIMARSKI RADOVI</v>
      </c>
      <c r="C367" s="77" t="s">
        <v>465</v>
      </c>
      <c r="E367" s="85"/>
      <c r="F367" s="55">
        <f>SUM(F354:F365)</f>
        <v>0</v>
      </c>
    </row>
    <row r="368" spans="1:6" x14ac:dyDescent="0.25">
      <c r="E368" s="85"/>
    </row>
    <row r="369" spans="1:6" s="60" customFormat="1" ht="13" x14ac:dyDescent="0.25">
      <c r="A369" s="59" t="s">
        <v>617</v>
      </c>
      <c r="B369" s="49" t="s">
        <v>618</v>
      </c>
      <c r="C369" s="76"/>
      <c r="D369" s="71"/>
      <c r="E369" s="85"/>
      <c r="F369" s="80"/>
    </row>
    <row r="370" spans="1:6" x14ac:dyDescent="0.25">
      <c r="E370" s="85"/>
    </row>
    <row r="371" spans="1:6" s="60" customFormat="1" ht="13" x14ac:dyDescent="0.25">
      <c r="A371" s="59" t="s">
        <v>460</v>
      </c>
      <c r="B371" s="49" t="s">
        <v>619</v>
      </c>
      <c r="C371" s="76"/>
      <c r="D371" s="71"/>
      <c r="E371" s="85"/>
      <c r="F371" s="80"/>
    </row>
    <row r="372" spans="1:6" x14ac:dyDescent="0.25">
      <c r="E372" s="85"/>
    </row>
    <row r="373" spans="1:6" ht="158.25" customHeight="1" x14ac:dyDescent="0.25">
      <c r="B373" s="97" t="s">
        <v>620</v>
      </c>
      <c r="C373" s="97"/>
      <c r="D373" s="97"/>
      <c r="E373" s="97"/>
      <c r="F373" s="97"/>
    </row>
    <row r="374" spans="1:6" x14ac:dyDescent="0.25">
      <c r="E374" s="85"/>
    </row>
    <row r="375" spans="1:6" ht="25" x14ac:dyDescent="0.25">
      <c r="A375" s="57" t="s">
        <v>477</v>
      </c>
      <c r="B375" s="44" t="s">
        <v>621</v>
      </c>
      <c r="E375" s="85"/>
    </row>
    <row r="376" spans="1:6" x14ac:dyDescent="0.25">
      <c r="C376" s="74" t="s">
        <v>473</v>
      </c>
      <c r="D376" s="66">
        <v>316</v>
      </c>
      <c r="E376" s="83"/>
      <c r="F376" s="84">
        <f>D376*E376</f>
        <v>0</v>
      </c>
    </row>
    <row r="377" spans="1:6" x14ac:dyDescent="0.25">
      <c r="C377" s="79"/>
      <c r="D377" s="69"/>
      <c r="E377" s="87"/>
      <c r="F377" s="86"/>
    </row>
    <row r="378" spans="1:6" ht="37.5" x14ac:dyDescent="0.25">
      <c r="A378" s="57" t="s">
        <v>482</v>
      </c>
      <c r="B378" s="44" t="s">
        <v>622</v>
      </c>
      <c r="E378" s="85"/>
    </row>
    <row r="379" spans="1:6" x14ac:dyDescent="0.25">
      <c r="C379" s="74" t="s">
        <v>464</v>
      </c>
      <c r="D379" s="66">
        <v>630</v>
      </c>
      <c r="E379" s="83"/>
      <c r="F379" s="84">
        <f>D379*E379</f>
        <v>0</v>
      </c>
    </row>
    <row r="380" spans="1:6" x14ac:dyDescent="0.25">
      <c r="E380" s="85"/>
    </row>
    <row r="381" spans="1:6" ht="50" x14ac:dyDescent="0.25">
      <c r="A381" s="57" t="s">
        <v>493</v>
      </c>
      <c r="B381" s="44" t="s">
        <v>623</v>
      </c>
      <c r="E381" s="85"/>
    </row>
    <row r="382" spans="1:6" x14ac:dyDescent="0.25">
      <c r="C382" s="74" t="s">
        <v>473</v>
      </c>
      <c r="D382" s="66">
        <v>1170</v>
      </c>
      <c r="E382" s="83"/>
      <c r="F382" s="84">
        <f>D382*E382</f>
        <v>0</v>
      </c>
    </row>
    <row r="383" spans="1:6" x14ac:dyDescent="0.25">
      <c r="E383" s="85"/>
    </row>
    <row r="384" spans="1:6" ht="75" x14ac:dyDescent="0.25">
      <c r="A384" s="57" t="s">
        <v>495</v>
      </c>
      <c r="B384" s="44" t="s">
        <v>624</v>
      </c>
      <c r="E384" s="85"/>
    </row>
    <row r="385" spans="1:6" x14ac:dyDescent="0.25">
      <c r="C385" s="74" t="s">
        <v>464</v>
      </c>
      <c r="D385" s="66">
        <v>2</v>
      </c>
      <c r="E385" s="83"/>
      <c r="F385" s="84">
        <f>D385*E385</f>
        <v>0</v>
      </c>
    </row>
    <row r="386" spans="1:6" x14ac:dyDescent="0.25">
      <c r="E386" s="85"/>
    </row>
    <row r="387" spans="1:6" ht="62.5" x14ac:dyDescent="0.25">
      <c r="A387" s="57" t="s">
        <v>497</v>
      </c>
      <c r="B387" s="44" t="s">
        <v>625</v>
      </c>
      <c r="E387" s="85"/>
    </row>
    <row r="388" spans="1:6" x14ac:dyDescent="0.25">
      <c r="C388" s="74" t="s">
        <v>464</v>
      </c>
      <c r="D388" s="66">
        <v>10</v>
      </c>
      <c r="E388" s="83"/>
      <c r="F388" s="84">
        <f>D388*E388</f>
        <v>0</v>
      </c>
    </row>
    <row r="389" spans="1:6" x14ac:dyDescent="0.25">
      <c r="E389" s="85"/>
    </row>
    <row r="390" spans="1:6" ht="87.5" x14ac:dyDescent="0.25">
      <c r="A390" s="57" t="s">
        <v>501</v>
      </c>
      <c r="B390" s="44" t="s">
        <v>626</v>
      </c>
      <c r="E390" s="85"/>
    </row>
    <row r="391" spans="1:6" x14ac:dyDescent="0.25">
      <c r="A391" s="57" t="s">
        <v>471</v>
      </c>
      <c r="B391" s="44" t="s">
        <v>627</v>
      </c>
      <c r="C391" s="74" t="s">
        <v>464</v>
      </c>
      <c r="D391" s="66">
        <v>1650</v>
      </c>
      <c r="E391" s="83"/>
      <c r="F391" s="84">
        <f>D391*E391</f>
        <v>0</v>
      </c>
    </row>
    <row r="392" spans="1:6" x14ac:dyDescent="0.25">
      <c r="A392" s="57" t="s">
        <v>474</v>
      </c>
      <c r="B392" s="44" t="s">
        <v>628</v>
      </c>
      <c r="C392" s="74" t="s">
        <v>464</v>
      </c>
      <c r="D392" s="66">
        <v>360</v>
      </c>
      <c r="E392" s="83"/>
      <c r="F392" s="84">
        <f>D392*E392</f>
        <v>0</v>
      </c>
    </row>
    <row r="393" spans="1:6" x14ac:dyDescent="0.25">
      <c r="E393" s="85"/>
    </row>
    <row r="394" spans="1:6" ht="318.5" x14ac:dyDescent="0.25">
      <c r="A394" s="57" t="s">
        <v>503</v>
      </c>
      <c r="B394" s="44" t="s">
        <v>629</v>
      </c>
      <c r="E394" s="85"/>
    </row>
    <row r="395" spans="1:6" x14ac:dyDescent="0.25">
      <c r="A395" s="57" t="s">
        <v>471</v>
      </c>
      <c r="B395" s="44" t="s">
        <v>630</v>
      </c>
      <c r="C395" s="74" t="s">
        <v>464</v>
      </c>
      <c r="D395" s="66">
        <v>1650</v>
      </c>
      <c r="E395" s="83"/>
      <c r="F395" s="84">
        <f>D395*E395</f>
        <v>0</v>
      </c>
    </row>
    <row r="396" spans="1:6" x14ac:dyDescent="0.25">
      <c r="A396" s="57" t="s">
        <v>474</v>
      </c>
      <c r="B396" s="44" t="s">
        <v>631</v>
      </c>
      <c r="C396" s="74" t="s">
        <v>464</v>
      </c>
      <c r="D396" s="66">
        <v>260</v>
      </c>
      <c r="E396" s="83"/>
      <c r="F396" s="84">
        <f>D396*E396</f>
        <v>0</v>
      </c>
    </row>
    <row r="397" spans="1:6" x14ac:dyDescent="0.25">
      <c r="E397" s="85"/>
    </row>
    <row r="398" spans="1:6" ht="25" x14ac:dyDescent="0.25">
      <c r="A398" s="57" t="s">
        <v>505</v>
      </c>
      <c r="B398" s="44" t="s">
        <v>632</v>
      </c>
      <c r="E398" s="85"/>
    </row>
    <row r="399" spans="1:6" x14ac:dyDescent="0.25">
      <c r="A399" s="57" t="s">
        <v>471</v>
      </c>
      <c r="B399" s="44" t="s">
        <v>633</v>
      </c>
      <c r="C399" s="74" t="s">
        <v>464</v>
      </c>
      <c r="D399" s="66">
        <v>53</v>
      </c>
      <c r="E399" s="83"/>
      <c r="F399" s="84">
        <f>D399*E399</f>
        <v>0</v>
      </c>
    </row>
    <row r="400" spans="1:6" x14ac:dyDescent="0.25">
      <c r="A400" s="57" t="s">
        <v>474</v>
      </c>
      <c r="B400" s="44" t="s">
        <v>634</v>
      </c>
      <c r="C400" s="74" t="s">
        <v>464</v>
      </c>
      <c r="D400" s="66">
        <v>71</v>
      </c>
      <c r="E400" s="83"/>
      <c r="F400" s="84">
        <f>D400*E400</f>
        <v>0</v>
      </c>
    </row>
    <row r="401" spans="1:6" x14ac:dyDescent="0.25">
      <c r="E401" s="85"/>
    </row>
    <row r="402" spans="1:6" ht="25" x14ac:dyDescent="0.25">
      <c r="A402" s="57" t="s">
        <v>507</v>
      </c>
      <c r="B402" s="44" t="s">
        <v>635</v>
      </c>
      <c r="E402" s="85"/>
    </row>
    <row r="403" spans="1:6" x14ac:dyDescent="0.25">
      <c r="C403" s="74" t="s">
        <v>464</v>
      </c>
      <c r="D403" s="66">
        <v>91</v>
      </c>
      <c r="E403" s="83"/>
      <c r="F403" s="84">
        <f>D403*E403</f>
        <v>0</v>
      </c>
    </row>
    <row r="404" spans="1:6" x14ac:dyDescent="0.25">
      <c r="E404" s="85"/>
    </row>
    <row r="405" spans="1:6" ht="102" x14ac:dyDescent="0.25">
      <c r="A405" s="57" t="s">
        <v>511</v>
      </c>
      <c r="B405" s="44" t="s">
        <v>636</v>
      </c>
      <c r="E405" s="85"/>
    </row>
    <row r="406" spans="1:6" x14ac:dyDescent="0.25">
      <c r="C406" s="74" t="s">
        <v>464</v>
      </c>
      <c r="D406" s="66">
        <v>1975</v>
      </c>
      <c r="E406" s="83"/>
      <c r="F406" s="84">
        <f>D406*E406</f>
        <v>0</v>
      </c>
    </row>
    <row r="407" spans="1:6" x14ac:dyDescent="0.25">
      <c r="E407" s="85"/>
    </row>
    <row r="408" spans="1:6" ht="175" x14ac:dyDescent="0.25">
      <c r="A408" s="57" t="s">
        <v>515</v>
      </c>
      <c r="B408" s="44" t="s">
        <v>637</v>
      </c>
      <c r="E408" s="85"/>
    </row>
    <row r="409" spans="1:6" x14ac:dyDescent="0.25">
      <c r="C409" s="74" t="s">
        <v>464</v>
      </c>
      <c r="D409" s="66">
        <v>90</v>
      </c>
      <c r="E409" s="83"/>
      <c r="F409" s="84">
        <f>D409*E409</f>
        <v>0</v>
      </c>
    </row>
    <row r="410" spans="1:6" x14ac:dyDescent="0.25">
      <c r="E410" s="85"/>
    </row>
    <row r="411" spans="1:6" ht="87.5" x14ac:dyDescent="0.25">
      <c r="A411" s="57" t="s">
        <v>517</v>
      </c>
      <c r="B411" s="44" t="s">
        <v>638</v>
      </c>
      <c r="E411" s="85"/>
    </row>
    <row r="412" spans="1:6" x14ac:dyDescent="0.25">
      <c r="C412" s="74" t="s">
        <v>464</v>
      </c>
      <c r="D412" s="66">
        <v>66</v>
      </c>
      <c r="E412" s="83"/>
      <c r="F412" s="84">
        <f>D412*E412</f>
        <v>0</v>
      </c>
    </row>
    <row r="413" spans="1:6" x14ac:dyDescent="0.25">
      <c r="E413" s="85"/>
    </row>
    <row r="414" spans="1:6" ht="100" x14ac:dyDescent="0.25">
      <c r="A414" s="57" t="s">
        <v>519</v>
      </c>
      <c r="B414" s="44" t="s">
        <v>639</v>
      </c>
      <c r="E414" s="85"/>
    </row>
    <row r="415" spans="1:6" x14ac:dyDescent="0.25">
      <c r="C415" s="74" t="s">
        <v>464</v>
      </c>
      <c r="D415" s="66">
        <v>66</v>
      </c>
      <c r="E415" s="83"/>
      <c r="F415" s="84">
        <f>D415*E415</f>
        <v>0</v>
      </c>
    </row>
    <row r="416" spans="1:6" x14ac:dyDescent="0.25">
      <c r="E416" s="85"/>
    </row>
    <row r="417" spans="1:6" ht="87.5" x14ac:dyDescent="0.25">
      <c r="A417" s="57" t="s">
        <v>521</v>
      </c>
      <c r="B417" s="44" t="s">
        <v>640</v>
      </c>
      <c r="E417" s="85"/>
    </row>
    <row r="418" spans="1:6" x14ac:dyDescent="0.25">
      <c r="A418" s="57" t="s">
        <v>471</v>
      </c>
      <c r="B418" s="44" t="s">
        <v>641</v>
      </c>
      <c r="C418" s="74" t="s">
        <v>464</v>
      </c>
      <c r="D418" s="66">
        <v>4</v>
      </c>
      <c r="E418" s="83"/>
      <c r="F418" s="84">
        <f>D418*E418</f>
        <v>0</v>
      </c>
    </row>
    <row r="419" spans="1:6" x14ac:dyDescent="0.25">
      <c r="A419" s="57" t="s">
        <v>474</v>
      </c>
      <c r="B419" s="44" t="s">
        <v>642</v>
      </c>
      <c r="C419" s="74" t="s">
        <v>464</v>
      </c>
      <c r="D419" s="66">
        <v>4.5</v>
      </c>
      <c r="E419" s="83"/>
      <c r="F419" s="84">
        <f>D419*E419</f>
        <v>0</v>
      </c>
    </row>
    <row r="420" spans="1:6" x14ac:dyDescent="0.25">
      <c r="E420" s="85"/>
    </row>
    <row r="421" spans="1:6" ht="125" x14ac:dyDescent="0.25">
      <c r="A421" s="57" t="s">
        <v>523</v>
      </c>
      <c r="B421" s="44" t="s">
        <v>643</v>
      </c>
      <c r="E421" s="85"/>
    </row>
    <row r="422" spans="1:6" x14ac:dyDescent="0.25">
      <c r="C422" s="74" t="s">
        <v>473</v>
      </c>
      <c r="D422" s="66">
        <v>316</v>
      </c>
      <c r="E422" s="83"/>
      <c r="F422" s="84">
        <f>D422*E422</f>
        <v>0</v>
      </c>
    </row>
    <row r="423" spans="1:6" x14ac:dyDescent="0.25">
      <c r="E423" s="85"/>
    </row>
    <row r="424" spans="1:6" ht="37.5" x14ac:dyDescent="0.25">
      <c r="A424" s="57" t="s">
        <v>525</v>
      </c>
      <c r="B424" s="44" t="s">
        <v>644</v>
      </c>
      <c r="E424" s="85"/>
    </row>
    <row r="425" spans="1:6" x14ac:dyDescent="0.25">
      <c r="C425" s="74" t="s">
        <v>473</v>
      </c>
      <c r="D425" s="66">
        <v>24</v>
      </c>
      <c r="E425" s="83"/>
      <c r="F425" s="84">
        <f>D425*E425</f>
        <v>0</v>
      </c>
    </row>
    <row r="426" spans="1:6" x14ac:dyDescent="0.25"/>
    <row r="427" spans="1:6" x14ac:dyDescent="0.25">
      <c r="A427" s="57" t="str">
        <f>A371</f>
        <v>I</v>
      </c>
      <c r="B427" s="44" t="str">
        <f>B371</f>
        <v>FASADERSKI RADOVI</v>
      </c>
      <c r="C427" s="77" t="s">
        <v>465</v>
      </c>
      <c r="F427" s="55">
        <f>SUM(F375:F425)</f>
        <v>0</v>
      </c>
    </row>
    <row r="428" spans="1:6" x14ac:dyDescent="0.25"/>
    <row r="1048576" ht="1.5" customHeight="1" x14ac:dyDescent="0.25"/>
  </sheetData>
  <mergeCells count="10">
    <mergeCell ref="B61:F61"/>
    <mergeCell ref="B65:F65"/>
    <mergeCell ref="B194:F194"/>
    <mergeCell ref="B226:F226"/>
    <mergeCell ref="B373:F373"/>
    <mergeCell ref="B15:E15"/>
    <mergeCell ref="B16:E16"/>
    <mergeCell ref="B17:E17"/>
    <mergeCell ref="B50:F50"/>
    <mergeCell ref="B54:F54"/>
  </mergeCells>
  <pageMargins left="0.78749999999999998" right="0.23611111111111099" top="0.23611111111111099" bottom="0.44236111111111098" header="0.51180555555555496" footer="0.23611111111111099"/>
  <pageSetup paperSize="9" firstPageNumber="0" orientation="portrait" horizontalDpi="300" verticalDpi="300"/>
  <headerFooter>
    <oddFooter>&amp;R&amp;"Verdana,Regular"&amp;12&amp;P/&amp;N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48576"/>
  <sheetViews>
    <sheetView zoomScaleNormal="100" workbookViewId="0">
      <selection activeCell="A1048576" sqref="A1048576"/>
    </sheetView>
  </sheetViews>
  <sheetFormatPr defaultRowHeight="12.5" zeroHeight="1" x14ac:dyDescent="0.25"/>
  <cols>
    <col min="1" max="1" width="3.81640625" style="3" customWidth="1"/>
    <col min="2" max="2" width="53.54296875" style="4" customWidth="1"/>
    <col min="3" max="3" width="5.1796875" style="5" customWidth="1"/>
    <col min="4" max="4" width="5.1796875" style="6" customWidth="1"/>
    <col min="5" max="5" width="10.1796875" style="7" customWidth="1"/>
    <col min="6" max="6" width="10.1796875" style="8" customWidth="1"/>
    <col min="7" max="1025" width="11.54296875" style="9" hidden="1"/>
  </cols>
  <sheetData>
    <row r="1" spans="2:2" x14ac:dyDescent="0.25"/>
    <row r="2" spans="2:2" x14ac:dyDescent="0.25">
      <c r="B2" s="4" t="s">
        <v>645</v>
      </c>
    </row>
    <row r="3" spans="2:2" x14ac:dyDescent="0.25">
      <c r="B3" s="4" t="s">
        <v>646</v>
      </c>
    </row>
    <row r="4" spans="2:2" x14ac:dyDescent="0.25">
      <c r="B4" s="4" t="s">
        <v>647</v>
      </c>
    </row>
    <row r="5" spans="2:2" x14ac:dyDescent="0.25">
      <c r="B5" s="4" t="s">
        <v>648</v>
      </c>
    </row>
    <row r="6" spans="2:2" x14ac:dyDescent="0.25">
      <c r="B6" s="4" t="s">
        <v>649</v>
      </c>
    </row>
    <row r="7" spans="2:2" x14ac:dyDescent="0.25"/>
    <row r="8" spans="2:2" x14ac:dyDescent="0.25">
      <c r="B8" s="4" t="s">
        <v>650</v>
      </c>
    </row>
    <row r="9" spans="2:2" x14ac:dyDescent="0.25">
      <c r="B9" s="4" t="s">
        <v>651</v>
      </c>
    </row>
    <row r="10" spans="2:2" x14ac:dyDescent="0.25">
      <c r="B10" s="4" t="s">
        <v>652</v>
      </c>
    </row>
    <row r="11" spans="2:2" x14ac:dyDescent="0.25"/>
    <row r="12" spans="2:2" ht="13" x14ac:dyDescent="0.3">
      <c r="B12" s="4" t="s">
        <v>653</v>
      </c>
    </row>
    <row r="13" spans="2:2" x14ac:dyDescent="0.25"/>
    <row r="14" spans="2:2" x14ac:dyDescent="0.25">
      <c r="B14" s="4" t="s">
        <v>654</v>
      </c>
    </row>
    <row r="15" spans="2:2" x14ac:dyDescent="0.25">
      <c r="B15" s="4" t="s">
        <v>655</v>
      </c>
    </row>
    <row r="16" spans="2:2" x14ac:dyDescent="0.25">
      <c r="B16" s="4" t="s">
        <v>656</v>
      </c>
    </row>
    <row r="17" spans="2:2" x14ac:dyDescent="0.25"/>
    <row r="18" spans="2:2" x14ac:dyDescent="0.25">
      <c r="B18" s="4" t="s">
        <v>657</v>
      </c>
    </row>
    <row r="19" spans="2:2" x14ac:dyDescent="0.25">
      <c r="B19" s="4" t="s">
        <v>658</v>
      </c>
    </row>
    <row r="20" spans="2:2" x14ac:dyDescent="0.25"/>
    <row r="21" spans="2:2" x14ac:dyDescent="0.25"/>
    <row r="22" spans="2:2" x14ac:dyDescent="0.25">
      <c r="B22" s="4" t="s">
        <v>659</v>
      </c>
    </row>
    <row r="23" spans="2:2" x14ac:dyDescent="0.25">
      <c r="B23" s="4" t="s">
        <v>660</v>
      </c>
    </row>
    <row r="24" spans="2:2" x14ac:dyDescent="0.25"/>
    <row r="25" spans="2:2" x14ac:dyDescent="0.25">
      <c r="B25" s="4" t="s">
        <v>661</v>
      </c>
    </row>
    <row r="26" spans="2:2" x14ac:dyDescent="0.25"/>
    <row r="27" spans="2:2" x14ac:dyDescent="0.25">
      <c r="B27" s="4" t="s">
        <v>662</v>
      </c>
    </row>
    <row r="28" spans="2:2" x14ac:dyDescent="0.25"/>
    <row r="29" spans="2:2" x14ac:dyDescent="0.25"/>
    <row r="30" spans="2:2" x14ac:dyDescent="0.25"/>
    <row r="31" spans="2:2" x14ac:dyDescent="0.25">
      <c r="B31" s="4" t="s">
        <v>663</v>
      </c>
    </row>
    <row r="32" spans="2:2" x14ac:dyDescent="0.25">
      <c r="B32" s="4" t="s">
        <v>664</v>
      </c>
    </row>
    <row r="33" spans="2:2" x14ac:dyDescent="0.25">
      <c r="B33" s="4" t="s">
        <v>665</v>
      </c>
    </row>
    <row r="34" spans="2:2" x14ac:dyDescent="0.25">
      <c r="B34" s="4" t="s">
        <v>666</v>
      </c>
    </row>
    <row r="35" spans="2:2" x14ac:dyDescent="0.25"/>
    <row r="36" spans="2:2" x14ac:dyDescent="0.25"/>
    <row r="37" spans="2:2" x14ac:dyDescent="0.25">
      <c r="B37" s="4" t="s">
        <v>667</v>
      </c>
    </row>
    <row r="38" spans="2:2" x14ac:dyDescent="0.25">
      <c r="B38" s="4" t="s">
        <v>668</v>
      </c>
    </row>
    <row r="39" spans="2:2" x14ac:dyDescent="0.25"/>
    <row r="40" spans="2:2" x14ac:dyDescent="0.25"/>
    <row r="41" spans="2:2" x14ac:dyDescent="0.25"/>
    <row r="42" spans="2:2" x14ac:dyDescent="0.25"/>
    <row r="43" spans="2:2" x14ac:dyDescent="0.25">
      <c r="B43" s="4" t="s">
        <v>669</v>
      </c>
    </row>
    <row r="44" spans="2:2" x14ac:dyDescent="0.25"/>
    <row r="45" spans="2:2" x14ac:dyDescent="0.25">
      <c r="B45" s="4" t="s">
        <v>670</v>
      </c>
    </row>
    <row r="46" spans="2:2" x14ac:dyDescent="0.25">
      <c r="B46" s="4" t="s">
        <v>671</v>
      </c>
    </row>
    <row r="47" spans="2:2" x14ac:dyDescent="0.25"/>
    <row r="48" spans="2:2" x14ac:dyDescent="0.25">
      <c r="B48" s="4" t="s">
        <v>672</v>
      </c>
    </row>
    <row r="49" spans="2:2" x14ac:dyDescent="0.25">
      <c r="B49" s="4" t="s">
        <v>673</v>
      </c>
    </row>
    <row r="50" spans="2:2" x14ac:dyDescent="0.25">
      <c r="B50" s="4" t="s">
        <v>674</v>
      </c>
    </row>
    <row r="51" spans="2:2" x14ac:dyDescent="0.25"/>
    <row r="52" spans="2:2" x14ac:dyDescent="0.25">
      <c r="B52" s="4" t="s">
        <v>675</v>
      </c>
    </row>
    <row r="53" spans="2:2" x14ac:dyDescent="0.25">
      <c r="B53" s="4" t="s">
        <v>676</v>
      </c>
    </row>
    <row r="54" spans="2:2" x14ac:dyDescent="0.25">
      <c r="B54" s="4" t="s">
        <v>677</v>
      </c>
    </row>
    <row r="55" spans="2:2" x14ac:dyDescent="0.25"/>
    <row r="56" spans="2:2" x14ac:dyDescent="0.25">
      <c r="B56" s="4" t="s">
        <v>678</v>
      </c>
    </row>
    <row r="57" spans="2:2" x14ac:dyDescent="0.25">
      <c r="B57" s="4" t="s">
        <v>679</v>
      </c>
    </row>
    <row r="58" spans="2:2" x14ac:dyDescent="0.25"/>
    <row r="59" spans="2:2" x14ac:dyDescent="0.25">
      <c r="B59" s="4" t="s">
        <v>680</v>
      </c>
    </row>
    <row r="60" spans="2:2" x14ac:dyDescent="0.25">
      <c r="B60" s="4" t="s">
        <v>681</v>
      </c>
    </row>
    <row r="61" spans="2:2" x14ac:dyDescent="0.25"/>
    <row r="62" spans="2:2" x14ac:dyDescent="0.25">
      <c r="B62" s="4" t="s">
        <v>682</v>
      </c>
    </row>
    <row r="63" spans="2:2" x14ac:dyDescent="0.25">
      <c r="B63" s="4" t="s">
        <v>683</v>
      </c>
    </row>
    <row r="64" spans="2:2" x14ac:dyDescent="0.25"/>
    <row r="65" spans="2:2" x14ac:dyDescent="0.25">
      <c r="B65" s="4" t="s">
        <v>684</v>
      </c>
    </row>
    <row r="66" spans="2:2" x14ac:dyDescent="0.25"/>
    <row r="67" spans="2:2" x14ac:dyDescent="0.25">
      <c r="B67" s="4" t="s">
        <v>685</v>
      </c>
    </row>
    <row r="68" spans="2:2" x14ac:dyDescent="0.25"/>
    <row r="69" spans="2:2" x14ac:dyDescent="0.25">
      <c r="B69" s="4" t="s">
        <v>686</v>
      </c>
    </row>
    <row r="70" spans="2:2" x14ac:dyDescent="0.25">
      <c r="B70" s="4" t="s">
        <v>687</v>
      </c>
    </row>
    <row r="71" spans="2:2" x14ac:dyDescent="0.25"/>
    <row r="72" spans="2:2" x14ac:dyDescent="0.25">
      <c r="B72" s="4" t="s">
        <v>688</v>
      </c>
    </row>
    <row r="73" spans="2:2" x14ac:dyDescent="0.25">
      <c r="B73" s="4" t="s">
        <v>689</v>
      </c>
    </row>
    <row r="74" spans="2:2" x14ac:dyDescent="0.25"/>
    <row r="75" spans="2:2" x14ac:dyDescent="0.25">
      <c r="B75" s="4" t="s">
        <v>690</v>
      </c>
    </row>
    <row r="76" spans="2:2" x14ac:dyDescent="0.25">
      <c r="B76" s="4" t="s">
        <v>691</v>
      </c>
    </row>
    <row r="77" spans="2:2" x14ac:dyDescent="0.25"/>
    <row r="78" spans="2:2" x14ac:dyDescent="0.25">
      <c r="B78" s="4" t="s">
        <v>692</v>
      </c>
    </row>
    <row r="79" spans="2:2" x14ac:dyDescent="0.25"/>
    <row r="80" spans="2:2" x14ac:dyDescent="0.25">
      <c r="B80" s="4" t="s">
        <v>693</v>
      </c>
    </row>
    <row r="81" spans="2:2" x14ac:dyDescent="0.25">
      <c r="B81" s="4" t="s">
        <v>694</v>
      </c>
    </row>
    <row r="82" spans="2:2" x14ac:dyDescent="0.25">
      <c r="B82" s="4" t="s">
        <v>695</v>
      </c>
    </row>
    <row r="83" spans="2:2" x14ac:dyDescent="0.25"/>
    <row r="84" spans="2:2" x14ac:dyDescent="0.25">
      <c r="B84" s="4" t="s">
        <v>696</v>
      </c>
    </row>
    <row r="85" spans="2:2" x14ac:dyDescent="0.25">
      <c r="B85" s="4" t="s">
        <v>697</v>
      </c>
    </row>
    <row r="86" spans="2:2" x14ac:dyDescent="0.25">
      <c r="B86" s="4" t="s">
        <v>698</v>
      </c>
    </row>
    <row r="87" spans="2:2" x14ac:dyDescent="0.25"/>
    <row r="88" spans="2:2" x14ac:dyDescent="0.25">
      <c r="B88" s="4" t="s">
        <v>699</v>
      </c>
    </row>
    <row r="89" spans="2:2" x14ac:dyDescent="0.25">
      <c r="B89" s="4" t="s">
        <v>700</v>
      </c>
    </row>
    <row r="90" spans="2:2" x14ac:dyDescent="0.25"/>
    <row r="91" spans="2:2" x14ac:dyDescent="0.25">
      <c r="B91" s="4" t="s">
        <v>701</v>
      </c>
    </row>
    <row r="92" spans="2:2" x14ac:dyDescent="0.25"/>
    <row r="93" spans="2:2" x14ac:dyDescent="0.25">
      <c r="B93" s="4" t="s">
        <v>702</v>
      </c>
    </row>
    <row r="94" spans="2:2" x14ac:dyDescent="0.25">
      <c r="B94" s="4" t="s">
        <v>703</v>
      </c>
    </row>
    <row r="95" spans="2:2" x14ac:dyDescent="0.25">
      <c r="B95" s="4" t="s">
        <v>704</v>
      </c>
    </row>
    <row r="96" spans="2:2" x14ac:dyDescent="0.25"/>
    <row r="97" spans="2:2" x14ac:dyDescent="0.25">
      <c r="B97" s="4" t="s">
        <v>705</v>
      </c>
    </row>
    <row r="98" spans="2:2" x14ac:dyDescent="0.25">
      <c r="B98" s="4" t="s">
        <v>706</v>
      </c>
    </row>
    <row r="99" spans="2:2" x14ac:dyDescent="0.25"/>
    <row r="100" spans="2:2" x14ac:dyDescent="0.25">
      <c r="B100" s="4" t="s">
        <v>707</v>
      </c>
    </row>
    <row r="101" spans="2:2" x14ac:dyDescent="0.25"/>
    <row r="102" spans="2:2" x14ac:dyDescent="0.25">
      <c r="B102" s="4" t="s">
        <v>708</v>
      </c>
    </row>
    <row r="103" spans="2:2" x14ac:dyDescent="0.25">
      <c r="B103" s="4" t="s">
        <v>709</v>
      </c>
    </row>
    <row r="104" spans="2:2" x14ac:dyDescent="0.25"/>
    <row r="105" spans="2:2" x14ac:dyDescent="0.25">
      <c r="B105" s="4" t="s">
        <v>710</v>
      </c>
    </row>
    <row r="106" spans="2:2" x14ac:dyDescent="0.25">
      <c r="B106" s="4" t="s">
        <v>711</v>
      </c>
    </row>
    <row r="107" spans="2:2" x14ac:dyDescent="0.25">
      <c r="B107" s="4" t="s">
        <v>712</v>
      </c>
    </row>
    <row r="108" spans="2:2" x14ac:dyDescent="0.25"/>
    <row r="109" spans="2:2" x14ac:dyDescent="0.25">
      <c r="B109" s="4" t="s">
        <v>713</v>
      </c>
    </row>
    <row r="110" spans="2:2" x14ac:dyDescent="0.25">
      <c r="B110" s="4" t="s">
        <v>714</v>
      </c>
    </row>
    <row r="111" spans="2:2" x14ac:dyDescent="0.25"/>
    <row r="112" spans="2:2" x14ac:dyDescent="0.25">
      <c r="B112" s="4" t="s">
        <v>715</v>
      </c>
    </row>
    <row r="113" spans="2:2" x14ac:dyDescent="0.25">
      <c r="B113" s="4" t="s">
        <v>716</v>
      </c>
    </row>
    <row r="114" spans="2:2" x14ac:dyDescent="0.25"/>
    <row r="115" spans="2:2" x14ac:dyDescent="0.25">
      <c r="B115" s="4" t="s">
        <v>717</v>
      </c>
    </row>
    <row r="116" spans="2:2" x14ac:dyDescent="0.25">
      <c r="B116" s="4" t="s">
        <v>718</v>
      </c>
    </row>
    <row r="117" spans="2:2" x14ac:dyDescent="0.25"/>
    <row r="118" spans="2:2" x14ac:dyDescent="0.25">
      <c r="B118" s="4" t="s">
        <v>719</v>
      </c>
    </row>
    <row r="119" spans="2:2" x14ac:dyDescent="0.25"/>
    <row r="120" spans="2:2" x14ac:dyDescent="0.25">
      <c r="B120" s="4" t="s">
        <v>720</v>
      </c>
    </row>
    <row r="121" spans="2:2" x14ac:dyDescent="0.25">
      <c r="B121" s="4" t="s">
        <v>721</v>
      </c>
    </row>
    <row r="122" spans="2:2" x14ac:dyDescent="0.25">
      <c r="B122" s="4" t="s">
        <v>722</v>
      </c>
    </row>
    <row r="123" spans="2:2" x14ac:dyDescent="0.25">
      <c r="B123" s="4" t="s">
        <v>723</v>
      </c>
    </row>
    <row r="124" spans="2:2" x14ac:dyDescent="0.25"/>
    <row r="125" spans="2:2" x14ac:dyDescent="0.25">
      <c r="B125" s="4" t="s">
        <v>724</v>
      </c>
    </row>
    <row r="126" spans="2:2" x14ac:dyDescent="0.25">
      <c r="B126" s="4" t="s">
        <v>725</v>
      </c>
    </row>
    <row r="127" spans="2:2" x14ac:dyDescent="0.25">
      <c r="B127" s="4" t="s">
        <v>726</v>
      </c>
    </row>
    <row r="128" spans="2:2" x14ac:dyDescent="0.25"/>
    <row r="129" spans="1:6" x14ac:dyDescent="0.25">
      <c r="B129" s="4" t="s">
        <v>727</v>
      </c>
    </row>
    <row r="130" spans="1:6" x14ac:dyDescent="0.25">
      <c r="B130" s="4" t="s">
        <v>728</v>
      </c>
    </row>
    <row r="131" spans="1:6" x14ac:dyDescent="0.25">
      <c r="B131" s="4" t="s">
        <v>729</v>
      </c>
    </row>
    <row r="132" spans="1:6" x14ac:dyDescent="0.25"/>
    <row r="133" spans="1:6" x14ac:dyDescent="0.25"/>
    <row r="134" spans="1:6" x14ac:dyDescent="0.25">
      <c r="B134" s="4" t="s">
        <v>730</v>
      </c>
    </row>
    <row r="135" spans="1:6" x14ac:dyDescent="0.25"/>
    <row r="136" spans="1:6" x14ac:dyDescent="0.25">
      <c r="B136" s="4" t="s">
        <v>731</v>
      </c>
    </row>
    <row r="137" spans="1:6" x14ac:dyDescent="0.25">
      <c r="B137" s="4" t="s">
        <v>732</v>
      </c>
    </row>
    <row r="138" spans="1:6" x14ac:dyDescent="0.25"/>
    <row r="139" spans="1:6" x14ac:dyDescent="0.25">
      <c r="A139" s="10" t="s">
        <v>733</v>
      </c>
      <c r="B139" s="11" t="s">
        <v>734</v>
      </c>
      <c r="C139" s="11" t="s">
        <v>735</v>
      </c>
      <c r="D139" s="11" t="s">
        <v>736</v>
      </c>
      <c r="E139" s="7" t="s">
        <v>737</v>
      </c>
      <c r="F139" s="8" t="s">
        <v>738</v>
      </c>
    </row>
    <row r="140" spans="1:6" x14ac:dyDescent="0.25">
      <c r="A140" s="10" t="s">
        <v>739</v>
      </c>
      <c r="B140" s="11"/>
      <c r="C140" s="11" t="s">
        <v>740</v>
      </c>
      <c r="D140" s="11"/>
      <c r="E140" s="7" t="s">
        <v>741</v>
      </c>
      <c r="F140" s="8" t="s">
        <v>741</v>
      </c>
    </row>
    <row r="141" spans="1:6" x14ac:dyDescent="0.25"/>
    <row r="142" spans="1:6" x14ac:dyDescent="0.25">
      <c r="B142" s="4" t="s">
        <v>742</v>
      </c>
    </row>
    <row r="143" spans="1:6" x14ac:dyDescent="0.25"/>
    <row r="144" spans="1:6" x14ac:dyDescent="0.25">
      <c r="A144" s="3" t="s">
        <v>743</v>
      </c>
      <c r="B144" s="4" t="s">
        <v>744</v>
      </c>
    </row>
    <row r="145" spans="1:6" x14ac:dyDescent="0.25">
      <c r="B145" s="4" t="s">
        <v>745</v>
      </c>
    </row>
    <row r="146" spans="1:6" x14ac:dyDescent="0.25">
      <c r="B146" s="4" t="s">
        <v>746</v>
      </c>
    </row>
    <row r="147" spans="1:6" x14ac:dyDescent="0.25">
      <c r="B147" s="4" t="s">
        <v>747</v>
      </c>
      <c r="C147" s="5" t="s">
        <v>748</v>
      </c>
      <c r="D147" s="6">
        <v>21</v>
      </c>
      <c r="F147" s="8">
        <f>E147*D147</f>
        <v>0</v>
      </c>
    </row>
    <row r="148" spans="1:6" x14ac:dyDescent="0.25"/>
    <row r="149" spans="1:6" x14ac:dyDescent="0.25"/>
    <row r="150" spans="1:6" x14ac:dyDescent="0.25">
      <c r="A150" s="3" t="s">
        <v>749</v>
      </c>
      <c r="B150" s="4" t="s">
        <v>750</v>
      </c>
    </row>
    <row r="151" spans="1:6" x14ac:dyDescent="0.25">
      <c r="B151" s="4" t="s">
        <v>751</v>
      </c>
      <c r="C151" s="5" t="s">
        <v>476</v>
      </c>
      <c r="D151" s="6">
        <v>8</v>
      </c>
      <c r="F151" s="8">
        <f>E151*D151</f>
        <v>0</v>
      </c>
    </row>
    <row r="152" spans="1:6" x14ac:dyDescent="0.25"/>
    <row r="153" spans="1:6" x14ac:dyDescent="0.25"/>
    <row r="154" spans="1:6" x14ac:dyDescent="0.25">
      <c r="A154" s="3" t="s">
        <v>752</v>
      </c>
      <c r="B154" s="4" t="s">
        <v>753</v>
      </c>
    </row>
    <row r="155" spans="1:6" x14ac:dyDescent="0.25">
      <c r="B155" s="4" t="s">
        <v>754</v>
      </c>
    </row>
    <row r="156" spans="1:6" x14ac:dyDescent="0.25">
      <c r="B156" s="4" t="s">
        <v>755</v>
      </c>
    </row>
    <row r="157" spans="1:6" x14ac:dyDescent="0.25"/>
    <row r="158" spans="1:6" x14ac:dyDescent="0.25">
      <c r="B158" s="4" t="s">
        <v>756</v>
      </c>
      <c r="C158" s="5" t="s">
        <v>476</v>
      </c>
      <c r="D158" s="6">
        <v>8</v>
      </c>
      <c r="F158" s="8">
        <f>E158*D158</f>
        <v>0</v>
      </c>
    </row>
    <row r="159" spans="1:6" x14ac:dyDescent="0.25"/>
    <row r="160" spans="1:6" x14ac:dyDescent="0.25">
      <c r="B160" s="4" t="s">
        <v>757</v>
      </c>
      <c r="C160" s="5" t="s">
        <v>476</v>
      </c>
      <c r="D160" s="6">
        <v>8</v>
      </c>
      <c r="F160" s="8">
        <f>E160*D160</f>
        <v>0</v>
      </c>
    </row>
    <row r="161" spans="1:6" x14ac:dyDescent="0.25"/>
    <row r="162" spans="1:6" x14ac:dyDescent="0.25">
      <c r="B162" s="4" t="s">
        <v>758</v>
      </c>
      <c r="C162" s="5" t="s">
        <v>476</v>
      </c>
      <c r="D162" s="6">
        <v>16</v>
      </c>
      <c r="F162" s="8">
        <f>E162*D162</f>
        <v>0</v>
      </c>
    </row>
    <row r="163" spans="1:6" x14ac:dyDescent="0.25"/>
    <row r="164" spans="1:6" x14ac:dyDescent="0.25"/>
    <row r="165" spans="1:6" x14ac:dyDescent="0.25">
      <c r="A165" s="3" t="s">
        <v>759</v>
      </c>
      <c r="B165" s="4" t="s">
        <v>760</v>
      </c>
    </row>
    <row r="166" spans="1:6" x14ac:dyDescent="0.25">
      <c r="B166" s="4" t="s">
        <v>761</v>
      </c>
    </row>
    <row r="167" spans="1:6" x14ac:dyDescent="0.25"/>
    <row r="168" spans="1:6" x14ac:dyDescent="0.25">
      <c r="B168" s="4" t="s">
        <v>762</v>
      </c>
      <c r="C168" s="5" t="s">
        <v>763</v>
      </c>
      <c r="D168" s="6">
        <v>54</v>
      </c>
      <c r="F168" s="8">
        <f>E168*D168</f>
        <v>0</v>
      </c>
    </row>
    <row r="169" spans="1:6" x14ac:dyDescent="0.25"/>
    <row r="170" spans="1:6" x14ac:dyDescent="0.25">
      <c r="B170" s="4" t="s">
        <v>764</v>
      </c>
      <c r="C170" s="5" t="s">
        <v>763</v>
      </c>
      <c r="D170" s="6">
        <v>51</v>
      </c>
      <c r="F170" s="8">
        <f>E170*D170</f>
        <v>0</v>
      </c>
    </row>
    <row r="171" spans="1:6" x14ac:dyDescent="0.25"/>
    <row r="172" spans="1:6" x14ac:dyDescent="0.25">
      <c r="B172" s="4" t="s">
        <v>765</v>
      </c>
      <c r="C172" s="5" t="s">
        <v>763</v>
      </c>
      <c r="D172" s="6">
        <v>65</v>
      </c>
      <c r="F172" s="8">
        <f>E172*D172</f>
        <v>0</v>
      </c>
    </row>
    <row r="173" spans="1:6" x14ac:dyDescent="0.25"/>
    <row r="174" spans="1:6" x14ac:dyDescent="0.25"/>
    <row r="175" spans="1:6" x14ac:dyDescent="0.25">
      <c r="A175" s="3" t="s">
        <v>766</v>
      </c>
      <c r="B175" s="4" t="s">
        <v>767</v>
      </c>
    </row>
    <row r="176" spans="1:6" x14ac:dyDescent="0.25">
      <c r="B176" s="4" t="s">
        <v>768</v>
      </c>
    </row>
    <row r="177" spans="1:6" x14ac:dyDescent="0.25">
      <c r="B177" s="4" t="s">
        <v>769</v>
      </c>
    </row>
    <row r="178" spans="1:6" ht="13" x14ac:dyDescent="0.3">
      <c r="B178" s="4" t="s">
        <v>770</v>
      </c>
    </row>
    <row r="179" spans="1:6" x14ac:dyDescent="0.25">
      <c r="B179" s="4" t="s">
        <v>771</v>
      </c>
      <c r="C179" s="5" t="s">
        <v>476</v>
      </c>
      <c r="D179" s="6">
        <v>11</v>
      </c>
      <c r="F179" s="8">
        <f>E179*D179</f>
        <v>0</v>
      </c>
    </row>
    <row r="180" spans="1:6" x14ac:dyDescent="0.25"/>
    <row r="181" spans="1:6" x14ac:dyDescent="0.25"/>
    <row r="182" spans="1:6" x14ac:dyDescent="0.25">
      <c r="A182" s="3" t="s">
        <v>772</v>
      </c>
      <c r="B182" s="4" t="s">
        <v>773</v>
      </c>
    </row>
    <row r="183" spans="1:6" x14ac:dyDescent="0.25">
      <c r="B183" s="4" t="s">
        <v>774</v>
      </c>
    </row>
    <row r="184" spans="1:6" x14ac:dyDescent="0.25">
      <c r="B184" s="4" t="s">
        <v>775</v>
      </c>
    </row>
    <row r="185" spans="1:6" x14ac:dyDescent="0.25"/>
    <row r="186" spans="1:6" x14ac:dyDescent="0.25">
      <c r="B186" s="4" t="s">
        <v>776</v>
      </c>
      <c r="C186" s="5" t="s">
        <v>763</v>
      </c>
      <c r="D186" s="6">
        <v>0.5</v>
      </c>
      <c r="F186" s="8">
        <f>E186*D186</f>
        <v>0</v>
      </c>
    </row>
    <row r="187" spans="1:6" x14ac:dyDescent="0.25"/>
    <row r="188" spans="1:6" x14ac:dyDescent="0.25">
      <c r="B188" s="4" t="s">
        <v>777</v>
      </c>
    </row>
    <row r="189" spans="1:6" x14ac:dyDescent="0.25">
      <c r="B189" s="4" t="s">
        <v>778</v>
      </c>
      <c r="C189" s="5" t="s">
        <v>476</v>
      </c>
      <c r="D189" s="6">
        <v>1</v>
      </c>
      <c r="F189" s="8">
        <f>E189*D189</f>
        <v>0</v>
      </c>
    </row>
    <row r="190" spans="1:6" x14ac:dyDescent="0.25"/>
    <row r="191" spans="1:6" x14ac:dyDescent="0.25">
      <c r="B191" s="4" t="s">
        <v>779</v>
      </c>
      <c r="C191" s="5" t="s">
        <v>476</v>
      </c>
      <c r="D191" s="6">
        <v>1</v>
      </c>
      <c r="F191" s="8">
        <f>E191*D191</f>
        <v>0</v>
      </c>
    </row>
    <row r="192" spans="1:6" x14ac:dyDescent="0.25"/>
    <row r="193" spans="1:6" x14ac:dyDescent="0.25">
      <c r="B193" s="4" t="s">
        <v>780</v>
      </c>
      <c r="C193" s="5" t="s">
        <v>476</v>
      </c>
      <c r="D193" s="6">
        <v>1</v>
      </c>
      <c r="F193" s="8">
        <f>E193*D193</f>
        <v>0</v>
      </c>
    </row>
    <row r="194" spans="1:6" x14ac:dyDescent="0.25"/>
    <row r="195" spans="1:6" x14ac:dyDescent="0.25"/>
    <row r="196" spans="1:6" x14ac:dyDescent="0.25">
      <c r="A196" s="3" t="s">
        <v>781</v>
      </c>
      <c r="B196" s="4" t="s">
        <v>782</v>
      </c>
    </row>
    <row r="197" spans="1:6" x14ac:dyDescent="0.25">
      <c r="B197" s="4" t="s">
        <v>783</v>
      </c>
    </row>
    <row r="198" spans="1:6" x14ac:dyDescent="0.25">
      <c r="B198" s="4" t="s">
        <v>784</v>
      </c>
    </row>
    <row r="199" spans="1:6" x14ac:dyDescent="0.25">
      <c r="B199" s="4" t="s">
        <v>785</v>
      </c>
    </row>
    <row r="200" spans="1:6" x14ac:dyDescent="0.25">
      <c r="B200" s="4" t="s">
        <v>786</v>
      </c>
    </row>
    <row r="201" spans="1:6" x14ac:dyDescent="0.25">
      <c r="B201" s="4" t="s">
        <v>787</v>
      </c>
    </row>
    <row r="202" spans="1:6" x14ac:dyDescent="0.25">
      <c r="B202" s="4" t="s">
        <v>788</v>
      </c>
      <c r="C202" s="5" t="s">
        <v>763</v>
      </c>
      <c r="D202" s="6">
        <v>11</v>
      </c>
      <c r="F202" s="8">
        <f>E202*D202</f>
        <v>0</v>
      </c>
    </row>
    <row r="203" spans="1:6" x14ac:dyDescent="0.25"/>
    <row r="204" spans="1:6" x14ac:dyDescent="0.25"/>
    <row r="205" spans="1:6" x14ac:dyDescent="0.25">
      <c r="A205" s="3" t="s">
        <v>789</v>
      </c>
      <c r="B205" s="4" t="s">
        <v>790</v>
      </c>
    </row>
    <row r="206" spans="1:6" x14ac:dyDescent="0.25">
      <c r="B206" s="4" t="s">
        <v>791</v>
      </c>
    </row>
    <row r="207" spans="1:6" x14ac:dyDescent="0.25">
      <c r="B207" s="4" t="s">
        <v>792</v>
      </c>
    </row>
    <row r="208" spans="1:6" x14ac:dyDescent="0.25">
      <c r="B208" s="4" t="s">
        <v>793</v>
      </c>
    </row>
    <row r="209" spans="1:6" x14ac:dyDescent="0.25">
      <c r="B209" s="4" t="s">
        <v>794</v>
      </c>
      <c r="C209" s="5" t="s">
        <v>763</v>
      </c>
      <c r="D209" s="6">
        <v>16</v>
      </c>
      <c r="F209" s="8">
        <f>E209*D209</f>
        <v>0</v>
      </c>
    </row>
    <row r="210" spans="1:6" x14ac:dyDescent="0.25"/>
    <row r="211" spans="1:6" x14ac:dyDescent="0.25"/>
    <row r="212" spans="1:6" x14ac:dyDescent="0.25">
      <c r="A212" s="3" t="s">
        <v>795</v>
      </c>
      <c r="B212" s="4" t="s">
        <v>796</v>
      </c>
    </row>
    <row r="213" spans="1:6" x14ac:dyDescent="0.25">
      <c r="B213" s="4" t="s">
        <v>797</v>
      </c>
    </row>
    <row r="214" spans="1:6" x14ac:dyDescent="0.25">
      <c r="B214" s="4" t="s">
        <v>747</v>
      </c>
      <c r="C214" s="5" t="s">
        <v>476</v>
      </c>
      <c r="D214" s="6">
        <v>4</v>
      </c>
      <c r="F214" s="8">
        <f>E214*D214</f>
        <v>0</v>
      </c>
    </row>
    <row r="215" spans="1:6" x14ac:dyDescent="0.25"/>
    <row r="216" spans="1:6" x14ac:dyDescent="0.25"/>
    <row r="217" spans="1:6" x14ac:dyDescent="0.25">
      <c r="A217" s="3" t="s">
        <v>798</v>
      </c>
      <c r="B217" s="4" t="s">
        <v>799</v>
      </c>
    </row>
    <row r="218" spans="1:6" x14ac:dyDescent="0.25">
      <c r="B218" s="4" t="s">
        <v>800</v>
      </c>
      <c r="C218" s="5" t="s">
        <v>476</v>
      </c>
      <c r="D218" s="6">
        <v>4</v>
      </c>
      <c r="F218" s="8">
        <f>E218*D218</f>
        <v>0</v>
      </c>
    </row>
    <row r="219" spans="1:6" x14ac:dyDescent="0.25"/>
    <row r="220" spans="1:6" x14ac:dyDescent="0.25"/>
    <row r="221" spans="1:6" x14ac:dyDescent="0.25">
      <c r="A221" s="3" t="s">
        <v>801</v>
      </c>
      <c r="B221" s="4" t="s">
        <v>802</v>
      </c>
    </row>
    <row r="222" spans="1:6" x14ac:dyDescent="0.25">
      <c r="B222" s="4" t="s">
        <v>803</v>
      </c>
    </row>
    <row r="223" spans="1:6" x14ac:dyDescent="0.25">
      <c r="B223" s="4" t="s">
        <v>804</v>
      </c>
    </row>
    <row r="224" spans="1:6" x14ac:dyDescent="0.25">
      <c r="B224" s="4" t="s">
        <v>794</v>
      </c>
      <c r="C224" s="5" t="s">
        <v>476</v>
      </c>
      <c r="D224" s="6">
        <v>1</v>
      </c>
      <c r="F224" s="8">
        <f>E224*D224</f>
        <v>0</v>
      </c>
    </row>
    <row r="225" spans="1:6" x14ac:dyDescent="0.25"/>
    <row r="226" spans="1:6" x14ac:dyDescent="0.25"/>
    <row r="227" spans="1:6" x14ac:dyDescent="0.25">
      <c r="A227" s="3" t="s">
        <v>805</v>
      </c>
      <c r="B227" s="4" t="s">
        <v>806</v>
      </c>
    </row>
    <row r="228" spans="1:6" x14ac:dyDescent="0.25">
      <c r="B228" s="4" t="s">
        <v>807</v>
      </c>
    </row>
    <row r="229" spans="1:6" x14ac:dyDescent="0.25">
      <c r="B229" s="4" t="s">
        <v>808</v>
      </c>
      <c r="C229" s="5" t="s">
        <v>763</v>
      </c>
      <c r="D229" s="6">
        <v>11</v>
      </c>
      <c r="F229" s="8">
        <f>E229*D229</f>
        <v>0</v>
      </c>
    </row>
    <row r="230" spans="1:6" x14ac:dyDescent="0.25"/>
    <row r="231" spans="1:6" x14ac:dyDescent="0.25"/>
    <row r="232" spans="1:6" x14ac:dyDescent="0.25">
      <c r="A232" s="3" t="s">
        <v>809</v>
      </c>
      <c r="B232" s="4" t="s">
        <v>810</v>
      </c>
    </row>
    <row r="233" spans="1:6" x14ac:dyDescent="0.25">
      <c r="B233" s="4" t="s">
        <v>811</v>
      </c>
    </row>
    <row r="234" spans="1:6" x14ac:dyDescent="0.25">
      <c r="B234" s="4" t="s">
        <v>812</v>
      </c>
      <c r="C234" s="5" t="s">
        <v>481</v>
      </c>
      <c r="D234" s="6">
        <v>0.3</v>
      </c>
      <c r="F234" s="8">
        <f>E234*D234</f>
        <v>0</v>
      </c>
    </row>
    <row r="235" spans="1:6" x14ac:dyDescent="0.25"/>
    <row r="236" spans="1:6" x14ac:dyDescent="0.25"/>
    <row r="237" spans="1:6" x14ac:dyDescent="0.25">
      <c r="A237" s="3" t="s">
        <v>813</v>
      </c>
      <c r="B237" s="4" t="s">
        <v>814</v>
      </c>
      <c r="C237" s="5" t="s">
        <v>464</v>
      </c>
      <c r="D237" s="6">
        <v>1.1000000000000001</v>
      </c>
      <c r="F237" s="8">
        <f>E237*D237</f>
        <v>0</v>
      </c>
    </row>
    <row r="238" spans="1:6" x14ac:dyDescent="0.25"/>
    <row r="239" spans="1:6" x14ac:dyDescent="0.25"/>
    <row r="240" spans="1:6" x14ac:dyDescent="0.25">
      <c r="A240" s="3" t="s">
        <v>815</v>
      </c>
      <c r="B240" s="4" t="s">
        <v>816</v>
      </c>
    </row>
    <row r="241" spans="1:6" x14ac:dyDescent="0.25">
      <c r="B241" s="4" t="s">
        <v>817</v>
      </c>
    </row>
    <row r="242" spans="1:6" x14ac:dyDescent="0.25">
      <c r="B242" s="4" t="s">
        <v>818</v>
      </c>
    </row>
    <row r="243" spans="1:6" x14ac:dyDescent="0.25">
      <c r="B243" s="4" t="s">
        <v>819</v>
      </c>
    </row>
    <row r="244" spans="1:6" x14ac:dyDescent="0.25">
      <c r="B244" s="4" t="s">
        <v>820</v>
      </c>
    </row>
    <row r="245" spans="1:6" x14ac:dyDescent="0.25">
      <c r="B245" s="4" t="s">
        <v>821</v>
      </c>
    </row>
    <row r="246" spans="1:6" x14ac:dyDescent="0.25">
      <c r="B246" s="4" t="s">
        <v>794</v>
      </c>
    </row>
    <row r="247" spans="1:6" x14ac:dyDescent="0.25">
      <c r="B247" s="4" t="s">
        <v>822</v>
      </c>
    </row>
    <row r="248" spans="1:6" x14ac:dyDescent="0.25">
      <c r="B248" s="4" t="s">
        <v>823</v>
      </c>
    </row>
    <row r="249" spans="1:6" x14ac:dyDescent="0.25">
      <c r="B249" s="4" t="s">
        <v>824</v>
      </c>
    </row>
    <row r="250" spans="1:6" x14ac:dyDescent="0.25">
      <c r="B250" s="4" t="s">
        <v>825</v>
      </c>
    </row>
    <row r="251" spans="1:6" x14ac:dyDescent="0.25">
      <c r="B251" s="4" t="s">
        <v>826</v>
      </c>
      <c r="C251" s="5" t="s">
        <v>763</v>
      </c>
      <c r="D251" s="6">
        <v>242</v>
      </c>
      <c r="F251" s="8">
        <f>E251*D251</f>
        <v>0</v>
      </c>
    </row>
    <row r="252" spans="1:6" x14ac:dyDescent="0.25"/>
    <row r="253" spans="1:6" x14ac:dyDescent="0.25"/>
    <row r="254" spans="1:6" x14ac:dyDescent="0.25">
      <c r="A254" s="3" t="s">
        <v>827</v>
      </c>
      <c r="B254" s="4" t="s">
        <v>828</v>
      </c>
      <c r="C254" s="5" t="s">
        <v>476</v>
      </c>
      <c r="D254" s="6">
        <v>17</v>
      </c>
      <c r="F254" s="8">
        <f>E254*D254</f>
        <v>0</v>
      </c>
    </row>
    <row r="255" spans="1:6" x14ac:dyDescent="0.25"/>
    <row r="256" spans="1:6" x14ac:dyDescent="0.25"/>
    <row r="257" spans="1:6" x14ac:dyDescent="0.25">
      <c r="A257" s="3" t="s">
        <v>829</v>
      </c>
      <c r="B257" s="4" t="s">
        <v>830</v>
      </c>
      <c r="C257" s="5" t="s">
        <v>476</v>
      </c>
      <c r="D257" s="6">
        <v>11</v>
      </c>
      <c r="F257" s="8">
        <f>E257*D257</f>
        <v>0</v>
      </c>
    </row>
    <row r="258" spans="1:6" x14ac:dyDescent="0.25"/>
    <row r="259" spans="1:6" x14ac:dyDescent="0.25"/>
    <row r="260" spans="1:6" x14ac:dyDescent="0.25">
      <c r="A260" s="3" t="s">
        <v>831</v>
      </c>
      <c r="B260" s="4" t="s">
        <v>832</v>
      </c>
    </row>
    <row r="261" spans="1:6" x14ac:dyDescent="0.25">
      <c r="B261" s="4" t="s">
        <v>833</v>
      </c>
    </row>
    <row r="262" spans="1:6" x14ac:dyDescent="0.25">
      <c r="B262" s="4" t="s">
        <v>834</v>
      </c>
    </row>
    <row r="263" spans="1:6" x14ac:dyDescent="0.25">
      <c r="B263" s="4" t="s">
        <v>835</v>
      </c>
    </row>
    <row r="264" spans="1:6" x14ac:dyDescent="0.25">
      <c r="B264" s="4" t="s">
        <v>836</v>
      </c>
    </row>
    <row r="265" spans="1:6" x14ac:dyDescent="0.25">
      <c r="B265" s="4" t="s">
        <v>837</v>
      </c>
    </row>
    <row r="266" spans="1:6" x14ac:dyDescent="0.25">
      <c r="B266" s="4" t="s">
        <v>838</v>
      </c>
    </row>
    <row r="267" spans="1:6" x14ac:dyDescent="0.25">
      <c r="B267" s="4" t="s">
        <v>839</v>
      </c>
      <c r="C267" s="5" t="s">
        <v>476</v>
      </c>
      <c r="D267" s="6">
        <v>11</v>
      </c>
      <c r="F267" s="8">
        <f>E267*D267</f>
        <v>0</v>
      </c>
    </row>
    <row r="268" spans="1:6" x14ac:dyDescent="0.25"/>
    <row r="269" spans="1:6" x14ac:dyDescent="0.25"/>
    <row r="270" spans="1:6" x14ac:dyDescent="0.25">
      <c r="A270" s="3" t="s">
        <v>840</v>
      </c>
      <c r="B270" s="4" t="s">
        <v>841</v>
      </c>
    </row>
    <row r="271" spans="1:6" x14ac:dyDescent="0.25">
      <c r="B271" s="4" t="s">
        <v>842</v>
      </c>
    </row>
    <row r="272" spans="1:6" x14ac:dyDescent="0.25"/>
    <row r="273" spans="1:6" x14ac:dyDescent="0.25">
      <c r="B273" s="4" t="s">
        <v>843</v>
      </c>
      <c r="C273" s="5" t="s">
        <v>476</v>
      </c>
      <c r="D273" s="6">
        <v>2</v>
      </c>
      <c r="F273" s="8">
        <f>E273*D273</f>
        <v>0</v>
      </c>
    </row>
    <row r="274" spans="1:6" x14ac:dyDescent="0.25"/>
    <row r="275" spans="1:6" x14ac:dyDescent="0.25">
      <c r="B275" s="4" t="s">
        <v>844</v>
      </c>
      <c r="C275" s="5" t="s">
        <v>476</v>
      </c>
      <c r="D275" s="6">
        <v>2</v>
      </c>
      <c r="F275" s="8">
        <f>E275*D275</f>
        <v>0</v>
      </c>
    </row>
    <row r="276" spans="1:6" x14ac:dyDescent="0.25"/>
    <row r="277" spans="1:6" x14ac:dyDescent="0.25">
      <c r="B277" s="4" t="s">
        <v>845</v>
      </c>
    </row>
    <row r="278" spans="1:6" x14ac:dyDescent="0.25">
      <c r="B278" s="4" t="s">
        <v>846</v>
      </c>
      <c r="C278" s="5" t="s">
        <v>763</v>
      </c>
      <c r="D278" s="6">
        <v>5</v>
      </c>
      <c r="F278" s="8">
        <f>E278*D278</f>
        <v>0</v>
      </c>
    </row>
    <row r="279" spans="1:6" x14ac:dyDescent="0.25"/>
    <row r="280" spans="1:6" x14ac:dyDescent="0.25"/>
    <row r="281" spans="1:6" x14ac:dyDescent="0.25">
      <c r="A281" s="3" t="s">
        <v>847</v>
      </c>
      <c r="B281" s="4" t="s">
        <v>848</v>
      </c>
    </row>
    <row r="282" spans="1:6" x14ac:dyDescent="0.25">
      <c r="B282" s="4" t="s">
        <v>849</v>
      </c>
    </row>
    <row r="283" spans="1:6" x14ac:dyDescent="0.25"/>
    <row r="284" spans="1:6" x14ac:dyDescent="0.25">
      <c r="B284" s="4" t="s">
        <v>850</v>
      </c>
      <c r="C284" s="5" t="s">
        <v>476</v>
      </c>
      <c r="D284" s="6">
        <v>1</v>
      </c>
      <c r="F284" s="8">
        <f>E284*D284</f>
        <v>0</v>
      </c>
    </row>
    <row r="285" spans="1:6" x14ac:dyDescent="0.25"/>
    <row r="286" spans="1:6" x14ac:dyDescent="0.25">
      <c r="B286" s="4" t="s">
        <v>844</v>
      </c>
      <c r="C286" s="5" t="s">
        <v>476</v>
      </c>
      <c r="D286" s="6">
        <v>1</v>
      </c>
      <c r="F286" s="8">
        <f>E286*D286</f>
        <v>0</v>
      </c>
    </row>
    <row r="287" spans="1:6" x14ac:dyDescent="0.25"/>
    <row r="288" spans="1:6" x14ac:dyDescent="0.25">
      <c r="B288" s="4" t="s">
        <v>845</v>
      </c>
    </row>
    <row r="289" spans="1:6" x14ac:dyDescent="0.25">
      <c r="B289" s="4" t="s">
        <v>846</v>
      </c>
      <c r="C289" s="5" t="s">
        <v>763</v>
      </c>
      <c r="D289" s="6">
        <v>6</v>
      </c>
      <c r="F289" s="8">
        <f>E289*D289</f>
        <v>0</v>
      </c>
    </row>
    <row r="290" spans="1:6" x14ac:dyDescent="0.25"/>
    <row r="291" spans="1:6" x14ac:dyDescent="0.25"/>
    <row r="292" spans="1:6" x14ac:dyDescent="0.25">
      <c r="A292" s="3" t="s">
        <v>851</v>
      </c>
      <c r="B292" s="4" t="s">
        <v>841</v>
      </c>
    </row>
    <row r="293" spans="1:6" x14ac:dyDescent="0.25">
      <c r="B293" s="4" t="s">
        <v>852</v>
      </c>
    </row>
    <row r="294" spans="1:6" x14ac:dyDescent="0.25">
      <c r="B294" s="4" t="s">
        <v>853</v>
      </c>
    </row>
    <row r="295" spans="1:6" x14ac:dyDescent="0.25"/>
    <row r="296" spans="1:6" x14ac:dyDescent="0.25">
      <c r="B296" s="4" t="s">
        <v>854</v>
      </c>
      <c r="C296" s="5" t="s">
        <v>476</v>
      </c>
      <c r="D296" s="6">
        <v>2</v>
      </c>
      <c r="F296" s="8">
        <f>E296*D296</f>
        <v>0</v>
      </c>
    </row>
    <row r="297" spans="1:6" x14ac:dyDescent="0.25"/>
    <row r="298" spans="1:6" x14ac:dyDescent="0.25">
      <c r="B298" s="4" t="s">
        <v>844</v>
      </c>
      <c r="C298" s="5" t="s">
        <v>476</v>
      </c>
      <c r="D298" s="6">
        <v>2</v>
      </c>
      <c r="F298" s="8">
        <f>E298*D298</f>
        <v>0</v>
      </c>
    </row>
    <row r="299" spans="1:6" x14ac:dyDescent="0.25"/>
    <row r="300" spans="1:6" x14ac:dyDescent="0.25">
      <c r="B300" s="4" t="s">
        <v>845</v>
      </c>
    </row>
    <row r="301" spans="1:6" x14ac:dyDescent="0.25">
      <c r="B301" s="4" t="s">
        <v>846</v>
      </c>
      <c r="C301" s="5" t="s">
        <v>763</v>
      </c>
      <c r="D301" s="6">
        <v>9</v>
      </c>
      <c r="F301" s="8">
        <f>E301*D301</f>
        <v>0</v>
      </c>
    </row>
    <row r="302" spans="1:6" x14ac:dyDescent="0.25"/>
    <row r="303" spans="1:6" x14ac:dyDescent="0.25"/>
    <row r="304" spans="1:6" x14ac:dyDescent="0.25">
      <c r="A304" s="3" t="s">
        <v>855</v>
      </c>
      <c r="B304" s="4" t="s">
        <v>856</v>
      </c>
    </row>
    <row r="305" spans="1:6" x14ac:dyDescent="0.25">
      <c r="B305" s="4" t="s">
        <v>857</v>
      </c>
    </row>
    <row r="306" spans="1:6" x14ac:dyDescent="0.25"/>
    <row r="307" spans="1:6" x14ac:dyDescent="0.25">
      <c r="B307" s="4" t="s">
        <v>858</v>
      </c>
    </row>
    <row r="308" spans="1:6" x14ac:dyDescent="0.25">
      <c r="B308" s="4" t="s">
        <v>859</v>
      </c>
      <c r="C308" s="5" t="s">
        <v>476</v>
      </c>
      <c r="D308" s="6">
        <v>1</v>
      </c>
      <c r="F308" s="8">
        <f>E308*D308</f>
        <v>0</v>
      </c>
    </row>
    <row r="309" spans="1:6" x14ac:dyDescent="0.25"/>
    <row r="310" spans="1:6" x14ac:dyDescent="0.25">
      <c r="B310" s="4" t="s">
        <v>860</v>
      </c>
      <c r="C310" s="5" t="s">
        <v>476</v>
      </c>
      <c r="D310" s="6">
        <v>1</v>
      </c>
      <c r="F310" s="8">
        <f>E310*D310</f>
        <v>0</v>
      </c>
    </row>
    <row r="311" spans="1:6" x14ac:dyDescent="0.25"/>
    <row r="312" spans="1:6" x14ac:dyDescent="0.25">
      <c r="B312" s="4" t="s">
        <v>861</v>
      </c>
      <c r="C312" s="5" t="s">
        <v>763</v>
      </c>
      <c r="D312" s="6">
        <v>4</v>
      </c>
      <c r="F312" s="8">
        <f>E312*D312</f>
        <v>0</v>
      </c>
    </row>
    <row r="313" spans="1:6" x14ac:dyDescent="0.25"/>
    <row r="314" spans="1:6" x14ac:dyDescent="0.25">
      <c r="B314" s="4" t="s">
        <v>762</v>
      </c>
      <c r="C314" s="5" t="s">
        <v>763</v>
      </c>
      <c r="D314" s="6">
        <v>3</v>
      </c>
      <c r="F314" s="8">
        <f>E314*D314</f>
        <v>0</v>
      </c>
    </row>
    <row r="315" spans="1:6" x14ac:dyDescent="0.25"/>
    <row r="316" spans="1:6" x14ac:dyDescent="0.25"/>
    <row r="317" spans="1:6" x14ac:dyDescent="0.25">
      <c r="A317" s="3" t="s">
        <v>855</v>
      </c>
      <c r="B317" s="4" t="s">
        <v>862</v>
      </c>
    </row>
    <row r="318" spans="1:6" x14ac:dyDescent="0.25">
      <c r="B318" s="4" t="s">
        <v>863</v>
      </c>
    </row>
    <row r="319" spans="1:6" x14ac:dyDescent="0.25">
      <c r="B319" s="4" t="s">
        <v>864</v>
      </c>
      <c r="C319" s="5" t="s">
        <v>569</v>
      </c>
      <c r="D319" s="6">
        <v>1</v>
      </c>
      <c r="F319" s="8">
        <f>E319*D319</f>
        <v>0</v>
      </c>
    </row>
    <row r="320" spans="1:6" x14ac:dyDescent="0.25"/>
    <row r="321" spans="1:6" x14ac:dyDescent="0.25"/>
    <row r="322" spans="1:6" x14ac:dyDescent="0.25">
      <c r="A322" s="3" t="s">
        <v>865</v>
      </c>
      <c r="B322" s="4" t="s">
        <v>866</v>
      </c>
    </row>
    <row r="323" spans="1:6" x14ac:dyDescent="0.25">
      <c r="B323" s="4" t="s">
        <v>867</v>
      </c>
    </row>
    <row r="324" spans="1:6" x14ac:dyDescent="0.25">
      <c r="B324" s="4" t="s">
        <v>868</v>
      </c>
    </row>
    <row r="325" spans="1:6" x14ac:dyDescent="0.25">
      <c r="B325" s="4" t="s">
        <v>869</v>
      </c>
    </row>
    <row r="326" spans="1:6" x14ac:dyDescent="0.25">
      <c r="B326" s="4" t="s">
        <v>870</v>
      </c>
      <c r="C326" s="5" t="s">
        <v>569</v>
      </c>
      <c r="D326" s="6">
        <v>1</v>
      </c>
      <c r="F326" s="8">
        <f>E326*D326</f>
        <v>0</v>
      </c>
    </row>
    <row r="327" spans="1:6" x14ac:dyDescent="0.25"/>
    <row r="328" spans="1:6" x14ac:dyDescent="0.25"/>
    <row r="329" spans="1:6" x14ac:dyDescent="0.25"/>
    <row r="330" spans="1:6" x14ac:dyDescent="0.25">
      <c r="A330" s="3" t="s">
        <v>871</v>
      </c>
      <c r="B330" s="4" t="s">
        <v>872</v>
      </c>
    </row>
    <row r="331" spans="1:6" x14ac:dyDescent="0.25">
      <c r="B331" s="4" t="s">
        <v>873</v>
      </c>
    </row>
    <row r="332" spans="1:6" x14ac:dyDescent="0.25">
      <c r="B332" s="4" t="s">
        <v>874</v>
      </c>
    </row>
    <row r="333" spans="1:6" x14ac:dyDescent="0.25">
      <c r="B333" s="4" t="s">
        <v>875</v>
      </c>
    </row>
    <row r="334" spans="1:6" x14ac:dyDescent="0.25">
      <c r="B334" s="4" t="s">
        <v>876</v>
      </c>
      <c r="C334" s="5" t="s">
        <v>476</v>
      </c>
      <c r="D334" s="6">
        <v>1</v>
      </c>
      <c r="F334" s="8">
        <f>E334*D334</f>
        <v>0</v>
      </c>
    </row>
    <row r="335" spans="1:6" x14ac:dyDescent="0.25"/>
    <row r="336" spans="1:6" x14ac:dyDescent="0.25">
      <c r="B336" s="6" t="s">
        <v>1004</v>
      </c>
      <c r="F336" s="8">
        <f>SUM(F146:F335)</f>
        <v>0</v>
      </c>
    </row>
    <row r="337" spans="1:6" x14ac:dyDescent="0.25"/>
    <row r="338" spans="1:6" x14ac:dyDescent="0.25"/>
    <row r="339" spans="1:6" x14ac:dyDescent="0.25">
      <c r="A339" s="10" t="s">
        <v>733</v>
      </c>
      <c r="B339" s="11" t="s">
        <v>734</v>
      </c>
      <c r="C339" s="11" t="s">
        <v>735</v>
      </c>
      <c r="D339" s="11" t="s">
        <v>736</v>
      </c>
      <c r="E339" s="7" t="s">
        <v>737</v>
      </c>
      <c r="F339" s="8" t="s">
        <v>738</v>
      </c>
    </row>
    <row r="340" spans="1:6" x14ac:dyDescent="0.25">
      <c r="A340" s="10" t="s">
        <v>739</v>
      </c>
      <c r="B340" s="11"/>
      <c r="C340" s="11" t="s">
        <v>740</v>
      </c>
      <c r="D340" s="11"/>
      <c r="E340" s="7" t="s">
        <v>741</v>
      </c>
      <c r="F340" s="8" t="s">
        <v>741</v>
      </c>
    </row>
    <row r="341" spans="1:6" x14ac:dyDescent="0.25"/>
    <row r="342" spans="1:6" x14ac:dyDescent="0.25">
      <c r="B342" s="4" t="s">
        <v>877</v>
      </c>
    </row>
    <row r="343" spans="1:6" x14ac:dyDescent="0.25"/>
    <row r="344" spans="1:6" x14ac:dyDescent="0.25">
      <c r="A344" s="3" t="s">
        <v>743</v>
      </c>
      <c r="B344" s="4" t="s">
        <v>878</v>
      </c>
    </row>
    <row r="345" spans="1:6" x14ac:dyDescent="0.25">
      <c r="B345" s="4" t="s">
        <v>879</v>
      </c>
    </row>
    <row r="346" spans="1:6" x14ac:dyDescent="0.25"/>
    <row r="347" spans="1:6" x14ac:dyDescent="0.25">
      <c r="B347" s="4" t="s">
        <v>880</v>
      </c>
    </row>
    <row r="348" spans="1:6" x14ac:dyDescent="0.25">
      <c r="B348" s="4" t="s">
        <v>881</v>
      </c>
      <c r="C348" s="5" t="s">
        <v>476</v>
      </c>
      <c r="D348" s="6">
        <v>1</v>
      </c>
      <c r="F348" s="8">
        <f>E348*D348</f>
        <v>0</v>
      </c>
    </row>
    <row r="349" spans="1:6" x14ac:dyDescent="0.25"/>
    <row r="350" spans="1:6" x14ac:dyDescent="0.25">
      <c r="B350" s="4" t="s">
        <v>882</v>
      </c>
      <c r="C350" s="5" t="s">
        <v>476</v>
      </c>
      <c r="D350" s="6">
        <v>1</v>
      </c>
      <c r="F350" s="8">
        <f>E350*D350</f>
        <v>0</v>
      </c>
    </row>
    <row r="351" spans="1:6" x14ac:dyDescent="0.25"/>
    <row r="352" spans="1:6" x14ac:dyDescent="0.25">
      <c r="B352" s="4" t="s">
        <v>883</v>
      </c>
      <c r="C352" s="5" t="s">
        <v>476</v>
      </c>
      <c r="D352" s="6">
        <v>1</v>
      </c>
      <c r="F352" s="8">
        <f>E352*D352</f>
        <v>0</v>
      </c>
    </row>
    <row r="353" spans="1:6" x14ac:dyDescent="0.25"/>
    <row r="354" spans="1:6" x14ac:dyDescent="0.25">
      <c r="B354" s="4" t="s">
        <v>884</v>
      </c>
    </row>
    <row r="355" spans="1:6" x14ac:dyDescent="0.25">
      <c r="B355" s="4" t="s">
        <v>885</v>
      </c>
      <c r="C355" s="5" t="s">
        <v>476</v>
      </c>
      <c r="D355" s="6">
        <v>1</v>
      </c>
      <c r="E355" s="12"/>
      <c r="F355" s="8">
        <f>E355*D355</f>
        <v>0</v>
      </c>
    </row>
    <row r="356" spans="1:6" x14ac:dyDescent="0.25">
      <c r="E356" s="12"/>
    </row>
    <row r="357" spans="1:6" x14ac:dyDescent="0.25">
      <c r="B357" s="4" t="s">
        <v>886</v>
      </c>
      <c r="C357" s="5" t="s">
        <v>763</v>
      </c>
      <c r="D357" s="6">
        <v>2</v>
      </c>
      <c r="E357" s="12"/>
      <c r="F357" s="8">
        <f>E357*D357</f>
        <v>0</v>
      </c>
    </row>
    <row r="358" spans="1:6" x14ac:dyDescent="0.25">
      <c r="E358" s="12"/>
    </row>
    <row r="359" spans="1:6" x14ac:dyDescent="0.25">
      <c r="B359" s="4" t="s">
        <v>887</v>
      </c>
      <c r="C359" s="5" t="s">
        <v>476</v>
      </c>
      <c r="D359" s="6">
        <v>1</v>
      </c>
      <c r="E359" s="12"/>
      <c r="F359" s="8">
        <f>E359*D359</f>
        <v>0</v>
      </c>
    </row>
    <row r="360" spans="1:6" x14ac:dyDescent="0.25">
      <c r="E360" s="12"/>
    </row>
    <row r="361" spans="1:6" x14ac:dyDescent="0.25">
      <c r="B361" s="4" t="s">
        <v>888</v>
      </c>
      <c r="C361" s="5" t="s">
        <v>476</v>
      </c>
      <c r="D361" s="6">
        <v>1</v>
      </c>
      <c r="E361" s="12"/>
      <c r="F361" s="8">
        <f>E361*D361</f>
        <v>0</v>
      </c>
    </row>
    <row r="362" spans="1:6" x14ac:dyDescent="0.25">
      <c r="E362" s="12"/>
    </row>
    <row r="363" spans="1:6" x14ac:dyDescent="0.25">
      <c r="B363" s="4" t="s">
        <v>889</v>
      </c>
      <c r="C363" s="5" t="s">
        <v>476</v>
      </c>
      <c r="D363" s="6">
        <v>1</v>
      </c>
      <c r="E363" s="12"/>
      <c r="F363" s="8">
        <f>E363*D363</f>
        <v>0</v>
      </c>
    </row>
    <row r="364" spans="1:6" x14ac:dyDescent="0.25"/>
    <row r="365" spans="1:6" x14ac:dyDescent="0.25"/>
    <row r="366" spans="1:6" x14ac:dyDescent="0.25">
      <c r="A366" s="3" t="s">
        <v>749</v>
      </c>
      <c r="B366" s="4" t="s">
        <v>890</v>
      </c>
    </row>
    <row r="367" spans="1:6" x14ac:dyDescent="0.25">
      <c r="B367" s="4" t="s">
        <v>891</v>
      </c>
      <c r="C367" s="5" t="s">
        <v>476</v>
      </c>
      <c r="D367" s="6">
        <v>1</v>
      </c>
      <c r="F367" s="8">
        <f>E367*D367</f>
        <v>0</v>
      </c>
    </row>
    <row r="368" spans="1:6" x14ac:dyDescent="0.25"/>
    <row r="369" spans="1:6" x14ac:dyDescent="0.25"/>
    <row r="370" spans="1:6" x14ac:dyDescent="0.25">
      <c r="A370" s="3" t="s">
        <v>752</v>
      </c>
      <c r="B370" s="4" t="s">
        <v>892</v>
      </c>
    </row>
    <row r="371" spans="1:6" x14ac:dyDescent="0.25">
      <c r="B371" s="4" t="s">
        <v>893</v>
      </c>
    </row>
    <row r="372" spans="1:6" x14ac:dyDescent="0.25">
      <c r="B372" s="4" t="s">
        <v>894</v>
      </c>
    </row>
    <row r="373" spans="1:6" x14ac:dyDescent="0.25"/>
    <row r="374" spans="1:6" x14ac:dyDescent="0.25">
      <c r="B374" s="4" t="s">
        <v>895</v>
      </c>
      <c r="C374" s="5" t="s">
        <v>763</v>
      </c>
      <c r="D374" s="6">
        <v>15</v>
      </c>
      <c r="E374" s="12"/>
      <c r="F374" s="8">
        <f>E374*D374</f>
        <v>0</v>
      </c>
    </row>
    <row r="375" spans="1:6" x14ac:dyDescent="0.25">
      <c r="E375" s="13"/>
    </row>
    <row r="376" spans="1:6" x14ac:dyDescent="0.25">
      <c r="B376" s="4" t="s">
        <v>896</v>
      </c>
      <c r="C376" s="5" t="s">
        <v>763</v>
      </c>
      <c r="D376" s="6">
        <v>15</v>
      </c>
      <c r="E376" s="12"/>
      <c r="F376" s="8">
        <f>E376*D376</f>
        <v>0</v>
      </c>
    </row>
    <row r="377" spans="1:6" x14ac:dyDescent="0.25">
      <c r="E377" s="13"/>
    </row>
    <row r="378" spans="1:6" x14ac:dyDescent="0.25">
      <c r="B378" s="4" t="s">
        <v>897</v>
      </c>
      <c r="C378" s="5" t="s">
        <v>763</v>
      </c>
      <c r="D378" s="6">
        <v>2</v>
      </c>
      <c r="E378" s="12"/>
      <c r="F378" s="8">
        <f>E378*D378</f>
        <v>0</v>
      </c>
    </row>
    <row r="379" spans="1:6" x14ac:dyDescent="0.25">
      <c r="E379" s="13"/>
    </row>
    <row r="380" spans="1:6" x14ac:dyDescent="0.25">
      <c r="B380" s="4" t="s">
        <v>898</v>
      </c>
      <c r="C380" s="5" t="s">
        <v>476</v>
      </c>
      <c r="D380" s="6">
        <v>1</v>
      </c>
      <c r="E380" s="12"/>
      <c r="F380" s="8">
        <f>E380*D380</f>
        <v>0</v>
      </c>
    </row>
    <row r="381" spans="1:6" x14ac:dyDescent="0.25">
      <c r="E381" s="13"/>
    </row>
    <row r="382" spans="1:6" x14ac:dyDescent="0.25">
      <c r="B382" s="4" t="s">
        <v>899</v>
      </c>
      <c r="C382" s="5" t="s">
        <v>476</v>
      </c>
      <c r="D382" s="6">
        <v>1</v>
      </c>
      <c r="E382" s="12"/>
      <c r="F382" s="8">
        <f>E382*D382</f>
        <v>0</v>
      </c>
    </row>
    <row r="383" spans="1:6" x14ac:dyDescent="0.25">
      <c r="E383" s="13"/>
    </row>
    <row r="384" spans="1:6" x14ac:dyDescent="0.25">
      <c r="B384" s="4" t="s">
        <v>900</v>
      </c>
      <c r="C384" s="5" t="s">
        <v>763</v>
      </c>
      <c r="D384" s="6">
        <v>3</v>
      </c>
      <c r="E384" s="12"/>
      <c r="F384" s="8">
        <f>E384*D384</f>
        <v>0</v>
      </c>
    </row>
    <row r="385" spans="2:6" x14ac:dyDescent="0.25">
      <c r="E385" s="13"/>
    </row>
    <row r="386" spans="2:6" x14ac:dyDescent="0.25">
      <c r="B386" s="4" t="s">
        <v>901</v>
      </c>
      <c r="C386" s="5" t="s">
        <v>476</v>
      </c>
      <c r="D386" s="6">
        <v>1</v>
      </c>
      <c r="E386" s="12"/>
      <c r="F386" s="8">
        <f>E386*D386</f>
        <v>0</v>
      </c>
    </row>
    <row r="387" spans="2:6" x14ac:dyDescent="0.25"/>
    <row r="388" spans="2:6" x14ac:dyDescent="0.25">
      <c r="B388" s="6" t="s">
        <v>1005</v>
      </c>
      <c r="F388" s="8">
        <f>SUM(F348:F387)</f>
        <v>0</v>
      </c>
    </row>
    <row r="1048576" ht="15" customHeight="1" x14ac:dyDescent="0.25"/>
  </sheetData>
  <pageMargins left="0.78749999999999998" right="0.23611111111111099" top="0.23611111111111099" bottom="0.44236111111111098" header="0.51180555555555496" footer="0.23611111111111099"/>
  <pageSetup paperSize="9" firstPageNumber="0" orientation="portrait" horizontalDpi="300" verticalDpi="300"/>
  <headerFooter>
    <oddFooter>&amp;R&amp;"Verdana,Regular"&amp;12&amp;P/&amp;N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68"/>
  <sheetViews>
    <sheetView zoomScaleNormal="100" workbookViewId="0">
      <selection activeCell="B52" sqref="B52"/>
    </sheetView>
  </sheetViews>
  <sheetFormatPr defaultRowHeight="12.5" x14ac:dyDescent="0.25"/>
  <cols>
    <col min="1" max="1" width="3.81640625" style="14" customWidth="1"/>
    <col min="2" max="2" width="51.1796875" style="15" customWidth="1"/>
    <col min="3" max="3" width="3.81640625" style="16" customWidth="1"/>
    <col min="4" max="4" width="7.7265625" style="17" customWidth="1"/>
    <col min="5" max="6" width="7.7265625" style="7" customWidth="1"/>
    <col min="7" max="7" width="11.54296875" style="18"/>
    <col min="8" max="1025" width="11.54296875" style="19" hidden="1"/>
  </cols>
  <sheetData>
    <row r="2" spans="2:5" ht="33.25" customHeight="1" x14ac:dyDescent="0.25">
      <c r="B2" s="15" t="s">
        <v>902</v>
      </c>
      <c r="C2" s="98" t="s">
        <v>903</v>
      </c>
      <c r="D2" s="98"/>
      <c r="E2" s="98"/>
    </row>
    <row r="3" spans="2:5" x14ac:dyDescent="0.25">
      <c r="C3" s="20"/>
    </row>
    <row r="4" spans="2:5" ht="22.5" customHeight="1" x14ac:dyDescent="0.25">
      <c r="B4" s="15" t="s">
        <v>904</v>
      </c>
      <c r="C4" s="98" t="s">
        <v>905</v>
      </c>
      <c r="D4" s="98"/>
      <c r="E4" s="98"/>
    </row>
    <row r="5" spans="2:5" x14ac:dyDescent="0.25">
      <c r="C5" s="20"/>
    </row>
    <row r="6" spans="2:5" ht="22.5" customHeight="1" x14ac:dyDescent="0.25">
      <c r="B6" s="15" t="s">
        <v>906</v>
      </c>
      <c r="C6" s="98" t="s">
        <v>907</v>
      </c>
      <c r="D6" s="98"/>
      <c r="E6" s="98"/>
    </row>
    <row r="7" spans="2:5" x14ac:dyDescent="0.25">
      <c r="C7" s="20"/>
    </row>
    <row r="8" spans="2:5" ht="12.75" customHeight="1" x14ac:dyDescent="0.25">
      <c r="B8" s="15" t="s">
        <v>908</v>
      </c>
      <c r="C8" s="98" t="s">
        <v>909</v>
      </c>
      <c r="D8" s="98"/>
      <c r="E8" s="98"/>
    </row>
    <row r="9" spans="2:5" x14ac:dyDescent="0.25">
      <c r="C9" s="20"/>
    </row>
    <row r="10" spans="2:5" ht="12.75" customHeight="1" x14ac:dyDescent="0.25">
      <c r="B10" s="15" t="s">
        <v>910</v>
      </c>
      <c r="C10" s="98" t="s">
        <v>911</v>
      </c>
      <c r="D10" s="98"/>
      <c r="E10" s="98"/>
    </row>
    <row r="11" spans="2:5" x14ac:dyDescent="0.25">
      <c r="C11" s="20"/>
    </row>
    <row r="12" spans="2:5" ht="20.9" customHeight="1" x14ac:dyDescent="0.25">
      <c r="B12" s="15" t="s">
        <v>912</v>
      </c>
      <c r="C12" s="98" t="s">
        <v>913</v>
      </c>
      <c r="D12" s="98"/>
      <c r="E12" s="98"/>
    </row>
    <row r="13" spans="2:5" x14ac:dyDescent="0.25">
      <c r="C13" s="21"/>
    </row>
    <row r="14" spans="2:5" x14ac:dyDescent="0.25">
      <c r="C14" s="21"/>
    </row>
    <row r="15" spans="2:5" x14ac:dyDescent="0.25">
      <c r="C15" s="21"/>
    </row>
    <row r="16" spans="2:5" x14ac:dyDescent="0.25">
      <c r="C16" s="21"/>
    </row>
    <row r="17" spans="2:4" x14ac:dyDescent="0.25">
      <c r="B17" s="15" t="s">
        <v>914</v>
      </c>
      <c r="C17" s="21"/>
    </row>
    <row r="18" spans="2:4" x14ac:dyDescent="0.25">
      <c r="C18" s="21"/>
    </row>
    <row r="19" spans="2:4" x14ac:dyDescent="0.25">
      <c r="C19" s="21"/>
    </row>
    <row r="20" spans="2:4" x14ac:dyDescent="0.25">
      <c r="C20" s="21"/>
    </row>
    <row r="21" spans="2:4" x14ac:dyDescent="0.25">
      <c r="C21" s="21"/>
    </row>
    <row r="22" spans="2:4" x14ac:dyDescent="0.25">
      <c r="C22" s="21"/>
    </row>
    <row r="23" spans="2:4" x14ac:dyDescent="0.25">
      <c r="C23" s="21"/>
    </row>
    <row r="24" spans="2:4" x14ac:dyDescent="0.25">
      <c r="C24" s="21"/>
    </row>
    <row r="25" spans="2:4" x14ac:dyDescent="0.25">
      <c r="C25" s="21"/>
    </row>
    <row r="26" spans="2:4" x14ac:dyDescent="0.25">
      <c r="C26" s="21"/>
    </row>
    <row r="27" spans="2:4" x14ac:dyDescent="0.25">
      <c r="C27" s="21"/>
    </row>
    <row r="28" spans="2:4" x14ac:dyDescent="0.25">
      <c r="B28" s="15" t="s">
        <v>915</v>
      </c>
      <c r="C28" s="21" t="s">
        <v>916</v>
      </c>
    </row>
    <row r="31" spans="2:4" x14ac:dyDescent="0.25">
      <c r="B31" s="15" t="s">
        <v>917</v>
      </c>
    </row>
    <row r="32" spans="2:4" x14ac:dyDescent="0.25">
      <c r="D32" s="17" t="s">
        <v>918</v>
      </c>
    </row>
    <row r="36" spans="1:6" x14ac:dyDescent="0.25">
      <c r="D36" s="17" t="s">
        <v>919</v>
      </c>
    </row>
    <row r="43" spans="1:6" x14ac:dyDescent="0.25">
      <c r="B43" s="15" t="s">
        <v>920</v>
      </c>
    </row>
    <row r="45" spans="1:6" ht="112.5" x14ac:dyDescent="0.25">
      <c r="A45" s="14" t="s">
        <v>743</v>
      </c>
      <c r="B45" s="15" t="s">
        <v>921</v>
      </c>
    </row>
    <row r="46" spans="1:6" x14ac:dyDescent="0.25">
      <c r="B46" s="15" t="s">
        <v>922</v>
      </c>
      <c r="C46" s="16" t="s">
        <v>923</v>
      </c>
      <c r="D46" s="17">
        <v>70</v>
      </c>
      <c r="F46" s="7">
        <f>D46*E46</f>
        <v>0</v>
      </c>
    </row>
    <row r="47" spans="1:6" x14ac:dyDescent="0.25">
      <c r="B47" s="15" t="s">
        <v>924</v>
      </c>
      <c r="C47" s="16" t="s">
        <v>923</v>
      </c>
      <c r="D47" s="17">
        <v>90</v>
      </c>
      <c r="F47" s="7">
        <f>D47*E47</f>
        <v>0</v>
      </c>
    </row>
    <row r="48" spans="1:6" x14ac:dyDescent="0.25">
      <c r="B48" s="15" t="s">
        <v>925</v>
      </c>
      <c r="C48" s="16" t="s">
        <v>923</v>
      </c>
      <c r="D48" s="17">
        <v>20</v>
      </c>
      <c r="F48" s="7">
        <f>D48*E48</f>
        <v>0</v>
      </c>
    </row>
    <row r="50" spans="1:6" ht="75" x14ac:dyDescent="0.25">
      <c r="A50" s="14" t="s">
        <v>749</v>
      </c>
      <c r="B50" s="15" t="s">
        <v>926</v>
      </c>
      <c r="C50" s="16" t="s">
        <v>476</v>
      </c>
      <c r="D50" s="17">
        <v>30</v>
      </c>
      <c r="F50" s="7">
        <f>D50*E50</f>
        <v>0</v>
      </c>
    </row>
    <row r="52" spans="1:6" ht="37.5" x14ac:dyDescent="0.25">
      <c r="A52" s="14" t="s">
        <v>752</v>
      </c>
      <c r="B52" s="15" t="s">
        <v>927</v>
      </c>
    </row>
    <row r="53" spans="1:6" x14ac:dyDescent="0.25">
      <c r="B53" s="15" t="s">
        <v>928</v>
      </c>
      <c r="C53" s="16" t="s">
        <v>923</v>
      </c>
      <c r="D53" s="17">
        <v>70</v>
      </c>
      <c r="F53" s="7">
        <f>D53*E53</f>
        <v>0</v>
      </c>
    </row>
    <row r="54" spans="1:6" x14ac:dyDescent="0.25">
      <c r="B54" s="15" t="s">
        <v>929</v>
      </c>
      <c r="C54" s="16" t="s">
        <v>923</v>
      </c>
      <c r="D54" s="17">
        <v>90</v>
      </c>
      <c r="F54" s="7">
        <f>D54*E54</f>
        <v>0</v>
      </c>
    </row>
    <row r="55" spans="1:6" x14ac:dyDescent="0.25">
      <c r="B55" s="15" t="s">
        <v>930</v>
      </c>
      <c r="C55" s="16" t="s">
        <v>923</v>
      </c>
      <c r="D55" s="17">
        <v>20</v>
      </c>
      <c r="F55" s="7">
        <f>D55*E55</f>
        <v>0</v>
      </c>
    </row>
    <row r="57" spans="1:6" ht="50" x14ac:dyDescent="0.25">
      <c r="A57" s="14" t="s">
        <v>759</v>
      </c>
      <c r="B57" s="15" t="s">
        <v>931</v>
      </c>
      <c r="C57" s="16" t="s">
        <v>476</v>
      </c>
      <c r="D57" s="17">
        <v>16</v>
      </c>
      <c r="F57" s="7">
        <f>D57*E57</f>
        <v>0</v>
      </c>
    </row>
    <row r="59" spans="1:6" ht="50" x14ac:dyDescent="0.25">
      <c r="A59" s="14" t="s">
        <v>766</v>
      </c>
      <c r="B59" s="15" t="s">
        <v>932</v>
      </c>
      <c r="C59" s="16" t="s">
        <v>476</v>
      </c>
      <c r="D59" s="17">
        <v>16</v>
      </c>
      <c r="F59" s="7">
        <f>D59*E59</f>
        <v>0</v>
      </c>
    </row>
    <row r="61" spans="1:6" ht="25" x14ac:dyDescent="0.25">
      <c r="A61" s="14" t="s">
        <v>772</v>
      </c>
      <c r="B61" s="15" t="s">
        <v>933</v>
      </c>
      <c r="C61" s="16" t="s">
        <v>476</v>
      </c>
      <c r="D61" s="17">
        <v>16</v>
      </c>
      <c r="F61" s="7">
        <f>D61*E61</f>
        <v>0</v>
      </c>
    </row>
    <row r="63" spans="1:6" ht="50" x14ac:dyDescent="0.25">
      <c r="A63" s="14" t="s">
        <v>781</v>
      </c>
      <c r="B63" s="15" t="s">
        <v>934</v>
      </c>
      <c r="C63" s="16" t="s">
        <v>476</v>
      </c>
      <c r="D63" s="17">
        <v>3</v>
      </c>
      <c r="F63" s="7">
        <f>D63*E63</f>
        <v>0</v>
      </c>
    </row>
    <row r="65" spans="1:6" ht="37.5" x14ac:dyDescent="0.25">
      <c r="A65" s="14" t="s">
        <v>789</v>
      </c>
      <c r="B65" s="15" t="s">
        <v>935</v>
      </c>
      <c r="C65" s="16" t="s">
        <v>476</v>
      </c>
      <c r="D65" s="17">
        <v>1</v>
      </c>
      <c r="F65" s="7">
        <f>D65*E65</f>
        <v>0</v>
      </c>
    </row>
    <row r="67" spans="1:6" ht="25" x14ac:dyDescent="0.25">
      <c r="A67" s="14" t="s">
        <v>795</v>
      </c>
      <c r="B67" s="15" t="s">
        <v>936</v>
      </c>
      <c r="C67" s="16" t="s">
        <v>476</v>
      </c>
      <c r="D67" s="17">
        <v>5</v>
      </c>
      <c r="F67" s="7">
        <f>D67*E67</f>
        <v>0</v>
      </c>
    </row>
    <row r="69" spans="1:6" ht="150" x14ac:dyDescent="0.25">
      <c r="A69" s="14" t="s">
        <v>798</v>
      </c>
      <c r="B69" s="15" t="s">
        <v>937</v>
      </c>
      <c r="C69" s="16" t="s">
        <v>938</v>
      </c>
      <c r="D69" s="17">
        <v>1</v>
      </c>
      <c r="F69" s="7">
        <f>E69</f>
        <v>0</v>
      </c>
    </row>
    <row r="71" spans="1:6" ht="50" x14ac:dyDescent="0.25">
      <c r="A71" s="14" t="s">
        <v>801</v>
      </c>
      <c r="B71" s="15" t="s">
        <v>939</v>
      </c>
      <c r="C71" s="16" t="s">
        <v>938</v>
      </c>
      <c r="D71" s="17">
        <v>1</v>
      </c>
      <c r="F71" s="7">
        <f>E71</f>
        <v>0</v>
      </c>
    </row>
    <row r="73" spans="1:6" ht="75" x14ac:dyDescent="0.25">
      <c r="A73" s="14" t="s">
        <v>805</v>
      </c>
      <c r="B73" s="15" t="s">
        <v>940</v>
      </c>
      <c r="C73" s="16" t="s">
        <v>941</v>
      </c>
      <c r="D73" s="17">
        <v>10</v>
      </c>
      <c r="F73" s="7">
        <f>D73*E73</f>
        <v>0</v>
      </c>
    </row>
    <row r="75" spans="1:6" ht="25" x14ac:dyDescent="0.25">
      <c r="A75" s="14" t="s">
        <v>809</v>
      </c>
      <c r="B75" s="15" t="s">
        <v>942</v>
      </c>
      <c r="C75" s="16" t="s">
        <v>938</v>
      </c>
      <c r="D75" s="17">
        <v>1</v>
      </c>
      <c r="F75" s="7">
        <f>E75</f>
        <v>0</v>
      </c>
    </row>
    <row r="77" spans="1:6" ht="25" x14ac:dyDescent="0.25">
      <c r="A77" s="14" t="s">
        <v>813</v>
      </c>
      <c r="B77" s="15" t="s">
        <v>943</v>
      </c>
      <c r="C77" s="16" t="s">
        <v>938</v>
      </c>
      <c r="D77" s="17">
        <v>1</v>
      </c>
      <c r="F77" s="7">
        <f>E77</f>
        <v>0</v>
      </c>
    </row>
    <row r="79" spans="1:6" ht="25" x14ac:dyDescent="0.25">
      <c r="A79" s="14" t="s">
        <v>815</v>
      </c>
      <c r="B79" s="15" t="s">
        <v>944</v>
      </c>
      <c r="C79" s="16" t="s">
        <v>938</v>
      </c>
      <c r="D79" s="17">
        <v>1</v>
      </c>
      <c r="F79" s="7">
        <f>E79</f>
        <v>0</v>
      </c>
    </row>
    <row r="81" spans="1:6" ht="25" x14ac:dyDescent="0.25">
      <c r="A81" s="14" t="s">
        <v>827</v>
      </c>
      <c r="B81" s="15" t="s">
        <v>945</v>
      </c>
      <c r="C81" s="16" t="s">
        <v>938</v>
      </c>
      <c r="D81" s="17">
        <v>1</v>
      </c>
      <c r="F81" s="7">
        <f>E81</f>
        <v>0</v>
      </c>
    </row>
    <row r="83" spans="1:6" ht="37.5" x14ac:dyDescent="0.25">
      <c r="A83" s="14" t="s">
        <v>829</v>
      </c>
      <c r="B83" s="15" t="s">
        <v>946</v>
      </c>
      <c r="C83" s="16" t="s">
        <v>938</v>
      </c>
      <c r="D83" s="17">
        <v>1</v>
      </c>
      <c r="F83" s="7">
        <f>E83</f>
        <v>0</v>
      </c>
    </row>
    <row r="85" spans="1:6" ht="62.5" x14ac:dyDescent="0.25">
      <c r="A85" s="14" t="s">
        <v>831</v>
      </c>
      <c r="B85" s="15" t="s">
        <v>947</v>
      </c>
      <c r="C85" s="16" t="s">
        <v>938</v>
      </c>
      <c r="D85" s="17">
        <v>1</v>
      </c>
      <c r="F85" s="7">
        <f>E85</f>
        <v>0</v>
      </c>
    </row>
    <row r="88" spans="1:6" x14ac:dyDescent="0.25">
      <c r="B88" s="93" t="s">
        <v>1006</v>
      </c>
      <c r="F88" s="7">
        <f>SUM(F46:F87)</f>
        <v>0</v>
      </c>
    </row>
    <row r="90" spans="1:6" ht="25" x14ac:dyDescent="0.25">
      <c r="B90" s="15" t="s">
        <v>948</v>
      </c>
    </row>
    <row r="92" spans="1:6" ht="25" x14ac:dyDescent="0.25">
      <c r="A92" s="14" t="s">
        <v>743</v>
      </c>
      <c r="B92" s="15" t="s">
        <v>949</v>
      </c>
      <c r="C92" s="16" t="s">
        <v>938</v>
      </c>
      <c r="D92" s="17">
        <v>1</v>
      </c>
      <c r="F92" s="7">
        <f>E92*D92</f>
        <v>0</v>
      </c>
    </row>
    <row r="94" spans="1:6" ht="25" x14ac:dyDescent="0.25">
      <c r="A94" s="14" t="s">
        <v>749</v>
      </c>
      <c r="B94" s="15" t="s">
        <v>950</v>
      </c>
    </row>
    <row r="95" spans="1:6" x14ac:dyDescent="0.25">
      <c r="B95" s="15" t="s">
        <v>951</v>
      </c>
    </row>
    <row r="96" spans="1:6" x14ac:dyDescent="0.25">
      <c r="B96" s="15" t="s">
        <v>952</v>
      </c>
      <c r="C96" s="16" t="s">
        <v>938</v>
      </c>
      <c r="D96" s="17">
        <v>148</v>
      </c>
      <c r="F96" s="7">
        <f>E96*D96</f>
        <v>0</v>
      </c>
    </row>
    <row r="98" spans="1:6" ht="50" x14ac:dyDescent="0.25">
      <c r="A98" s="14" t="s">
        <v>752</v>
      </c>
      <c r="B98" s="15" t="s">
        <v>953</v>
      </c>
      <c r="C98" s="16" t="s">
        <v>476</v>
      </c>
      <c r="D98" s="17">
        <v>148</v>
      </c>
      <c r="F98" s="7">
        <f>E98*D98</f>
        <v>0</v>
      </c>
    </row>
    <row r="100" spans="1:6" ht="100" x14ac:dyDescent="0.25">
      <c r="A100" s="14" t="s">
        <v>759</v>
      </c>
      <c r="B100" s="15" t="s">
        <v>954</v>
      </c>
      <c r="C100" s="16" t="s">
        <v>476</v>
      </c>
      <c r="D100" s="17">
        <v>132</v>
      </c>
      <c r="F100" s="7">
        <f>E100*D100</f>
        <v>0</v>
      </c>
    </row>
    <row r="102" spans="1:6" ht="62.5" x14ac:dyDescent="0.25">
      <c r="A102" s="14" t="s">
        <v>766</v>
      </c>
      <c r="B102" s="15" t="s">
        <v>955</v>
      </c>
      <c r="C102" s="16" t="s">
        <v>476</v>
      </c>
      <c r="D102" s="17">
        <v>16</v>
      </c>
      <c r="F102" s="7">
        <f>E102*D102</f>
        <v>0</v>
      </c>
    </row>
    <row r="104" spans="1:6" ht="25" x14ac:dyDescent="0.25">
      <c r="A104" s="14" t="s">
        <v>772</v>
      </c>
      <c r="B104" s="15" t="s">
        <v>956</v>
      </c>
      <c r="C104" s="16" t="s">
        <v>476</v>
      </c>
      <c r="D104" s="17">
        <v>148</v>
      </c>
      <c r="F104" s="7">
        <f>E104*D104</f>
        <v>0</v>
      </c>
    </row>
    <row r="106" spans="1:6" ht="25" x14ac:dyDescent="0.25">
      <c r="A106" s="14" t="s">
        <v>781</v>
      </c>
      <c r="B106" s="15" t="s">
        <v>957</v>
      </c>
      <c r="C106" s="16" t="s">
        <v>476</v>
      </c>
      <c r="D106" s="17">
        <v>148</v>
      </c>
      <c r="F106" s="7">
        <f>E106*D106</f>
        <v>0</v>
      </c>
    </row>
    <row r="108" spans="1:6" ht="25" x14ac:dyDescent="0.25">
      <c r="A108" s="14" t="s">
        <v>789</v>
      </c>
      <c r="B108" s="15" t="s">
        <v>958</v>
      </c>
      <c r="C108" s="16" t="s">
        <v>476</v>
      </c>
      <c r="D108" s="17">
        <v>148</v>
      </c>
      <c r="F108" s="7">
        <f>E108*D108</f>
        <v>0</v>
      </c>
    </row>
    <row r="110" spans="1:6" ht="50" x14ac:dyDescent="0.25">
      <c r="A110" s="14" t="s">
        <v>795</v>
      </c>
      <c r="B110" s="15" t="s">
        <v>959</v>
      </c>
      <c r="C110" s="16" t="s">
        <v>476</v>
      </c>
      <c r="D110" s="17">
        <v>300</v>
      </c>
      <c r="F110" s="7">
        <f>E110*D110</f>
        <v>0</v>
      </c>
    </row>
    <row r="112" spans="1:6" ht="187.5" x14ac:dyDescent="0.25">
      <c r="A112" s="14" t="s">
        <v>798</v>
      </c>
      <c r="B112" s="15" t="s">
        <v>960</v>
      </c>
    </row>
    <row r="113" spans="1:6" ht="262.5" x14ac:dyDescent="0.25">
      <c r="B113" s="15" t="s">
        <v>961</v>
      </c>
      <c r="C113" s="16" t="s">
        <v>938</v>
      </c>
      <c r="D113" s="17">
        <v>1</v>
      </c>
      <c r="F113" s="7">
        <f>E113*D113</f>
        <v>0</v>
      </c>
    </row>
    <row r="115" spans="1:6" ht="187.5" x14ac:dyDescent="0.25">
      <c r="A115" s="14" t="s">
        <v>801</v>
      </c>
      <c r="B115" s="15" t="s">
        <v>962</v>
      </c>
    </row>
    <row r="116" spans="1:6" ht="250" x14ac:dyDescent="0.25">
      <c r="B116" s="15" t="s">
        <v>963</v>
      </c>
      <c r="C116" s="16" t="s">
        <v>476</v>
      </c>
      <c r="D116" s="17">
        <v>1</v>
      </c>
      <c r="F116" s="7">
        <f>D116*E116</f>
        <v>0</v>
      </c>
    </row>
    <row r="118" spans="1:6" ht="200" x14ac:dyDescent="0.25">
      <c r="A118" s="14" t="s">
        <v>805</v>
      </c>
      <c r="B118" s="15" t="s">
        <v>964</v>
      </c>
    </row>
    <row r="119" spans="1:6" ht="262.5" x14ac:dyDescent="0.25">
      <c r="B119" s="15" t="s">
        <v>965</v>
      </c>
      <c r="C119" s="16" t="s">
        <v>938</v>
      </c>
      <c r="D119" s="17">
        <v>1</v>
      </c>
      <c r="F119" s="7">
        <f>E119*D119</f>
        <v>0</v>
      </c>
    </row>
    <row r="121" spans="1:6" ht="200" x14ac:dyDescent="0.25">
      <c r="A121" s="14" t="s">
        <v>809</v>
      </c>
      <c r="B121" s="15" t="s">
        <v>966</v>
      </c>
      <c r="C121" s="16" t="s">
        <v>938</v>
      </c>
      <c r="D121" s="17">
        <v>1</v>
      </c>
      <c r="F121" s="7">
        <f>E121</f>
        <v>0</v>
      </c>
    </row>
    <row r="123" spans="1:6" ht="37.5" x14ac:dyDescent="0.25">
      <c r="A123" s="14" t="s">
        <v>813</v>
      </c>
      <c r="B123" s="15" t="s">
        <v>967</v>
      </c>
    </row>
    <row r="124" spans="1:6" x14ac:dyDescent="0.25">
      <c r="B124" s="15" t="s">
        <v>968</v>
      </c>
      <c r="C124" s="16" t="s">
        <v>938</v>
      </c>
      <c r="D124" s="17">
        <v>1</v>
      </c>
      <c r="F124" s="7">
        <f>E124*D124</f>
        <v>0</v>
      </c>
    </row>
    <row r="125" spans="1:6" x14ac:dyDescent="0.25">
      <c r="B125" s="15" t="s">
        <v>969</v>
      </c>
      <c r="C125" s="16" t="s">
        <v>938</v>
      </c>
      <c r="D125" s="17">
        <v>1</v>
      </c>
      <c r="F125" s="7">
        <f>E125*D125</f>
        <v>0</v>
      </c>
    </row>
    <row r="126" spans="1:6" x14ac:dyDescent="0.25">
      <c r="B126" s="15" t="s">
        <v>970</v>
      </c>
      <c r="C126" s="16" t="s">
        <v>938</v>
      </c>
      <c r="D126" s="17">
        <v>1</v>
      </c>
      <c r="F126" s="7">
        <f>E126*D126</f>
        <v>0</v>
      </c>
    </row>
    <row r="128" spans="1:6" ht="75" x14ac:dyDescent="0.25">
      <c r="A128" s="14" t="s">
        <v>815</v>
      </c>
      <c r="B128" s="15" t="s">
        <v>971</v>
      </c>
      <c r="C128" s="16" t="s">
        <v>938</v>
      </c>
      <c r="D128" s="17">
        <v>3</v>
      </c>
      <c r="F128" s="7">
        <f>E128*D128</f>
        <v>0</v>
      </c>
    </row>
    <row r="130" spans="1:6" ht="37.5" x14ac:dyDescent="0.25">
      <c r="A130" s="14" t="s">
        <v>827</v>
      </c>
      <c r="B130" s="15" t="s">
        <v>946</v>
      </c>
      <c r="C130" s="16" t="s">
        <v>938</v>
      </c>
      <c r="D130" s="17">
        <v>1</v>
      </c>
      <c r="F130" s="7">
        <f>E130*D130</f>
        <v>0</v>
      </c>
    </row>
    <row r="132" spans="1:6" ht="37.5" x14ac:dyDescent="0.25">
      <c r="A132" s="14" t="s">
        <v>829</v>
      </c>
      <c r="B132" s="15" t="s">
        <v>972</v>
      </c>
      <c r="C132" s="16" t="s">
        <v>938</v>
      </c>
      <c r="D132" s="17">
        <v>1</v>
      </c>
      <c r="F132" s="7">
        <f>E132*D132</f>
        <v>0</v>
      </c>
    </row>
    <row r="134" spans="1:6" ht="25" x14ac:dyDescent="0.25">
      <c r="A134" s="14" t="s">
        <v>831</v>
      </c>
      <c r="B134" s="15" t="s">
        <v>973</v>
      </c>
      <c r="C134" s="16" t="s">
        <v>938</v>
      </c>
      <c r="D134" s="17">
        <v>1</v>
      </c>
      <c r="F134" s="7">
        <f>E134*D134</f>
        <v>0</v>
      </c>
    </row>
    <row r="136" spans="1:6" ht="25" x14ac:dyDescent="0.25">
      <c r="A136" s="14" t="s">
        <v>840</v>
      </c>
      <c r="B136" s="15" t="s">
        <v>974</v>
      </c>
      <c r="C136" s="16" t="s">
        <v>938</v>
      </c>
      <c r="D136" s="17">
        <v>1</v>
      </c>
      <c r="F136" s="7">
        <f>E136*D136</f>
        <v>0</v>
      </c>
    </row>
    <row r="138" spans="1:6" ht="37.5" x14ac:dyDescent="0.25">
      <c r="A138" s="14" t="s">
        <v>847</v>
      </c>
      <c r="B138" s="15" t="s">
        <v>975</v>
      </c>
      <c r="C138" s="16" t="s">
        <v>938</v>
      </c>
      <c r="D138" s="17">
        <v>1</v>
      </c>
      <c r="F138" s="7">
        <f>E138*D138</f>
        <v>0</v>
      </c>
    </row>
    <row r="140" spans="1:6" x14ac:dyDescent="0.25">
      <c r="B140" s="93" t="s">
        <v>1007</v>
      </c>
      <c r="F140" s="7">
        <f>SUM(F92:F138)</f>
        <v>0</v>
      </c>
    </row>
    <row r="142" spans="1:6" x14ac:dyDescent="0.25">
      <c r="B142" s="15" t="s">
        <v>976</v>
      </c>
    </row>
    <row r="144" spans="1:6" ht="200" x14ac:dyDescent="0.25">
      <c r="A144" s="14" t="s">
        <v>743</v>
      </c>
      <c r="B144" s="15" t="s">
        <v>977</v>
      </c>
      <c r="C144" s="16" t="s">
        <v>938</v>
      </c>
      <c r="D144" s="17">
        <v>1</v>
      </c>
      <c r="F144" s="7">
        <f>E144</f>
        <v>0</v>
      </c>
    </row>
    <row r="146" spans="1:6" ht="25" x14ac:dyDescent="0.25">
      <c r="A146" s="14" t="s">
        <v>749</v>
      </c>
      <c r="B146" s="15" t="s">
        <v>978</v>
      </c>
      <c r="C146" s="16" t="s">
        <v>979</v>
      </c>
      <c r="D146" s="17">
        <v>150</v>
      </c>
      <c r="F146" s="7">
        <f>D146*E146</f>
        <v>0</v>
      </c>
    </row>
    <row r="148" spans="1:6" ht="25" x14ac:dyDescent="0.25">
      <c r="A148" s="14" t="s">
        <v>752</v>
      </c>
      <c r="B148" s="15" t="s">
        <v>980</v>
      </c>
      <c r="C148" s="16" t="s">
        <v>941</v>
      </c>
      <c r="D148" s="17">
        <v>5</v>
      </c>
      <c r="F148" s="7">
        <f>D148*E148</f>
        <v>0</v>
      </c>
    </row>
    <row r="150" spans="1:6" ht="37.5" x14ac:dyDescent="0.25">
      <c r="A150" s="14" t="s">
        <v>759</v>
      </c>
      <c r="B150" s="15" t="s">
        <v>981</v>
      </c>
      <c r="C150" s="16" t="s">
        <v>941</v>
      </c>
      <c r="D150" s="17">
        <v>10</v>
      </c>
      <c r="F150" s="7">
        <f>D150*E150</f>
        <v>0</v>
      </c>
    </row>
    <row r="152" spans="1:6" ht="37.5" x14ac:dyDescent="0.25">
      <c r="A152" s="14" t="s">
        <v>766</v>
      </c>
      <c r="B152" s="15" t="s">
        <v>982</v>
      </c>
      <c r="C152" s="16" t="s">
        <v>923</v>
      </c>
      <c r="D152" s="17">
        <v>10</v>
      </c>
      <c r="F152" s="7">
        <f>D152*E152</f>
        <v>0</v>
      </c>
    </row>
    <row r="154" spans="1:6" ht="62.5" x14ac:dyDescent="0.25">
      <c r="A154" s="14" t="s">
        <v>772</v>
      </c>
      <c r="B154" s="15" t="s">
        <v>983</v>
      </c>
      <c r="C154" s="16" t="s">
        <v>938</v>
      </c>
      <c r="D154" s="17">
        <v>1</v>
      </c>
      <c r="F154" s="7">
        <f>E154</f>
        <v>0</v>
      </c>
    </row>
    <row r="156" spans="1:6" ht="75" x14ac:dyDescent="0.25">
      <c r="A156" s="14" t="s">
        <v>781</v>
      </c>
      <c r="B156" s="15" t="s">
        <v>984</v>
      </c>
      <c r="C156" s="16" t="s">
        <v>938</v>
      </c>
      <c r="D156" s="17">
        <v>1</v>
      </c>
      <c r="F156" s="7">
        <f>E156</f>
        <v>0</v>
      </c>
    </row>
    <row r="158" spans="1:6" ht="62.5" x14ac:dyDescent="0.25">
      <c r="A158" s="14" t="s">
        <v>789</v>
      </c>
      <c r="B158" s="15" t="s">
        <v>985</v>
      </c>
      <c r="C158" s="16" t="s">
        <v>938</v>
      </c>
      <c r="D158" s="17">
        <v>1</v>
      </c>
      <c r="F158" s="7">
        <f>E158</f>
        <v>0</v>
      </c>
    </row>
    <row r="160" spans="1:6" ht="37.5" x14ac:dyDescent="0.25">
      <c r="A160" s="14" t="s">
        <v>795</v>
      </c>
      <c r="B160" s="15" t="s">
        <v>986</v>
      </c>
      <c r="C160" s="16" t="s">
        <v>938</v>
      </c>
      <c r="D160" s="17">
        <v>1</v>
      </c>
      <c r="F160" s="7">
        <f>E160</f>
        <v>0</v>
      </c>
    </row>
    <row r="162" spans="1:6" ht="25" x14ac:dyDescent="0.25">
      <c r="A162" s="14" t="s">
        <v>798</v>
      </c>
      <c r="B162" s="15" t="s">
        <v>987</v>
      </c>
      <c r="C162" s="16" t="s">
        <v>938</v>
      </c>
      <c r="D162" s="17">
        <v>1</v>
      </c>
      <c r="F162" s="7">
        <f>E162</f>
        <v>0</v>
      </c>
    </row>
    <row r="164" spans="1:6" ht="100" x14ac:dyDescent="0.25">
      <c r="A164" s="14" t="s">
        <v>801</v>
      </c>
      <c r="B164" s="15" t="s">
        <v>988</v>
      </c>
      <c r="C164" s="16" t="s">
        <v>938</v>
      </c>
      <c r="D164" s="17">
        <v>1</v>
      </c>
      <c r="F164" s="7">
        <f>E164</f>
        <v>0</v>
      </c>
    </row>
    <row r="166" spans="1:6" ht="25" x14ac:dyDescent="0.25">
      <c r="A166" s="14" t="s">
        <v>805</v>
      </c>
      <c r="B166" s="15" t="s">
        <v>989</v>
      </c>
      <c r="C166" s="16" t="s">
        <v>476</v>
      </c>
      <c r="D166" s="17">
        <v>4</v>
      </c>
      <c r="F166" s="7">
        <f>D166*E166</f>
        <v>0</v>
      </c>
    </row>
    <row r="168" spans="1:6" ht="12.75" customHeight="1" x14ac:dyDescent="0.25">
      <c r="B168" s="93" t="s">
        <v>1008</v>
      </c>
      <c r="C168" s="99"/>
      <c r="D168" s="99"/>
      <c r="E168" s="99"/>
      <c r="F168" s="7">
        <f>SUM(F144:F167)</f>
        <v>0</v>
      </c>
    </row>
  </sheetData>
  <mergeCells count="7">
    <mergeCell ref="C12:E12"/>
    <mergeCell ref="C168:E168"/>
    <mergeCell ref="C2:E2"/>
    <mergeCell ref="C4:E4"/>
    <mergeCell ref="C6:E6"/>
    <mergeCell ref="C8:E8"/>
    <mergeCell ref="C10:E10"/>
  </mergeCells>
  <pageMargins left="0.78749999999999998" right="0.23611111111111099" top="0.23611111111111099" bottom="0.44236111111111098" header="0.51180555555555496" footer="0.23611111111111099"/>
  <pageSetup paperSize="9" firstPageNumber="0" orientation="portrait" horizontalDpi="300" verticalDpi="300"/>
  <headerFooter>
    <oddFooter>&amp;R&amp;"Verdana,Regular"&amp;12&amp;P/&amp;N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3"/>
  <sheetViews>
    <sheetView tabSelected="1" zoomScaleNormal="100" workbookViewId="0"/>
  </sheetViews>
  <sheetFormatPr defaultRowHeight="13.5" x14ac:dyDescent="0.3"/>
  <cols>
    <col min="1" max="1" width="5.1796875" style="22" customWidth="1"/>
    <col min="2" max="2" width="46" style="23" customWidth="1"/>
    <col min="3" max="3" width="7.7265625" style="1" customWidth="1"/>
    <col min="4" max="4" width="7.7265625" style="24" customWidth="1"/>
    <col min="5" max="5" width="7.7265625" style="25" customWidth="1"/>
    <col min="6" max="6" width="11.54296875" style="26"/>
    <col min="7" max="1025" width="11.54296875" style="2" hidden="1"/>
  </cols>
  <sheetData>
    <row r="1" spans="1:6" s="92" customFormat="1" ht="50" x14ac:dyDescent="0.2">
      <c r="A1" s="88"/>
      <c r="B1" s="43" t="s">
        <v>990</v>
      </c>
      <c r="C1" s="51"/>
      <c r="D1" s="89"/>
      <c r="E1" s="90"/>
      <c r="F1" s="91"/>
    </row>
    <row r="3" spans="1:6" x14ac:dyDescent="0.25">
      <c r="A3" s="27"/>
      <c r="B3" s="28"/>
      <c r="C3" s="29"/>
      <c r="D3" s="30"/>
      <c r="E3" s="31"/>
      <c r="F3" s="32"/>
    </row>
    <row r="4" spans="1:6" ht="16.5" x14ac:dyDescent="0.25">
      <c r="A4" s="33" t="s">
        <v>991</v>
      </c>
      <c r="B4" s="28"/>
      <c r="C4" s="29"/>
      <c r="D4" s="30"/>
      <c r="E4" s="31"/>
      <c r="F4" s="32"/>
    </row>
    <row r="5" spans="1:6" x14ac:dyDescent="0.25">
      <c r="A5" s="27"/>
      <c r="B5" s="28"/>
      <c r="C5" s="29"/>
      <c r="D5" s="30"/>
      <c r="E5" s="31"/>
      <c r="F5" s="32"/>
    </row>
    <row r="6" spans="1:6" x14ac:dyDescent="0.25">
      <c r="A6" s="27"/>
      <c r="B6" s="28"/>
      <c r="C6" s="29"/>
      <c r="D6" s="30"/>
      <c r="E6" s="31"/>
      <c r="F6" s="32"/>
    </row>
    <row r="7" spans="1:6" ht="37.5" x14ac:dyDescent="0.25">
      <c r="A7" s="27" t="s">
        <v>743</v>
      </c>
      <c r="B7" s="34" t="s">
        <v>992</v>
      </c>
      <c r="C7" s="29"/>
      <c r="D7" s="30"/>
      <c r="E7" s="31"/>
      <c r="F7" s="32"/>
    </row>
    <row r="8" spans="1:6" x14ac:dyDescent="0.25">
      <c r="A8" s="27"/>
      <c r="B8" s="28"/>
      <c r="C8" s="29"/>
      <c r="D8" s="30"/>
      <c r="E8" s="31"/>
      <c r="F8" s="32"/>
    </row>
    <row r="9" spans="1:6" x14ac:dyDescent="0.25">
      <c r="A9" s="27" t="s">
        <v>459</v>
      </c>
      <c r="B9" s="28" t="s">
        <v>38</v>
      </c>
      <c r="C9" s="29"/>
      <c r="D9" s="30"/>
      <c r="E9" s="31"/>
      <c r="F9" s="32"/>
    </row>
    <row r="10" spans="1:6" x14ac:dyDescent="0.25">
      <c r="A10" s="27" t="s">
        <v>460</v>
      </c>
      <c r="B10" s="28" t="s">
        <v>461</v>
      </c>
      <c r="C10" s="29"/>
      <c r="D10" s="30"/>
      <c r="E10" s="31"/>
      <c r="F10" s="32">
        <f>'1. SANACIJA KROVA  I UREĐENJE P'!F59</f>
        <v>0</v>
      </c>
    </row>
    <row r="11" spans="1:6" x14ac:dyDescent="0.25">
      <c r="A11" s="27"/>
      <c r="B11" s="28"/>
      <c r="C11" s="29"/>
      <c r="D11" s="30"/>
      <c r="E11" s="31"/>
      <c r="F11" s="32"/>
    </row>
    <row r="12" spans="1:6" x14ac:dyDescent="0.25">
      <c r="A12" s="27" t="s">
        <v>466</v>
      </c>
      <c r="B12" s="28" t="s">
        <v>467</v>
      </c>
      <c r="C12" s="29"/>
      <c r="D12" s="30"/>
      <c r="E12" s="31"/>
      <c r="F12" s="32"/>
    </row>
    <row r="13" spans="1:6" x14ac:dyDescent="0.25">
      <c r="A13" s="27" t="s">
        <v>460</v>
      </c>
      <c r="B13" s="28" t="s">
        <v>468</v>
      </c>
      <c r="C13" s="29"/>
      <c r="D13" s="30"/>
      <c r="E13" s="31"/>
      <c r="F13" s="32">
        <f>'1. SANACIJA KROVA  I UREĐENJE P'!F137</f>
        <v>0</v>
      </c>
    </row>
    <row r="14" spans="1:6" x14ac:dyDescent="0.25">
      <c r="A14" s="27" t="s">
        <v>534</v>
      </c>
      <c r="B14" s="28" t="s">
        <v>535</v>
      </c>
      <c r="C14" s="29"/>
      <c r="D14" s="30"/>
      <c r="E14" s="31"/>
      <c r="F14" s="32">
        <f>'1. SANACIJA KROVA  I UREĐENJE P'!F190</f>
        <v>0</v>
      </c>
    </row>
    <row r="15" spans="1:6" x14ac:dyDescent="0.25">
      <c r="A15" s="27" t="s">
        <v>554</v>
      </c>
      <c r="B15" s="28" t="s">
        <v>555</v>
      </c>
      <c r="C15" s="29"/>
      <c r="D15" s="30"/>
      <c r="E15" s="31"/>
      <c r="F15" s="32">
        <f>'1. SANACIJA KROVA  I UREĐENJE P'!F211</f>
        <v>0</v>
      </c>
    </row>
    <row r="16" spans="1:6" x14ac:dyDescent="0.25">
      <c r="A16" s="27" t="s">
        <v>564</v>
      </c>
      <c r="B16" s="28" t="s">
        <v>565</v>
      </c>
      <c r="C16" s="29"/>
      <c r="D16" s="30"/>
      <c r="E16" s="31"/>
      <c r="F16" s="32">
        <f>'1. SANACIJA KROVA  I UREĐENJE P'!F224</f>
        <v>0</v>
      </c>
    </row>
    <row r="17" spans="1:6" x14ac:dyDescent="0.25">
      <c r="A17" s="27"/>
      <c r="B17" s="28"/>
      <c r="C17" s="29"/>
      <c r="D17" s="30"/>
      <c r="E17" s="31"/>
      <c r="F17" s="32"/>
    </row>
    <row r="18" spans="1:6" x14ac:dyDescent="0.25">
      <c r="A18" s="27" t="s">
        <v>570</v>
      </c>
      <c r="B18" s="28" t="s">
        <v>571</v>
      </c>
      <c r="C18" s="29"/>
      <c r="D18" s="30"/>
      <c r="E18" s="31"/>
      <c r="F18" s="32"/>
    </row>
    <row r="19" spans="1:6" x14ac:dyDescent="0.25">
      <c r="A19" s="27"/>
      <c r="B19" s="28"/>
      <c r="C19" s="29"/>
      <c r="D19" s="30"/>
      <c r="E19" s="31"/>
      <c r="F19" s="32"/>
    </row>
    <row r="20" spans="1:6" x14ac:dyDescent="0.25">
      <c r="A20" s="27" t="s">
        <v>460</v>
      </c>
      <c r="B20" s="28" t="s">
        <v>468</v>
      </c>
      <c r="C20" s="29"/>
      <c r="D20" s="30"/>
      <c r="E20" s="31"/>
      <c r="F20" s="32">
        <f>'1. SANACIJA KROVA  I UREĐENJE P'!F302</f>
        <v>0</v>
      </c>
    </row>
    <row r="21" spans="1:6" x14ac:dyDescent="0.25">
      <c r="A21" s="27" t="s">
        <v>534</v>
      </c>
      <c r="B21" s="28" t="s">
        <v>535</v>
      </c>
      <c r="C21" s="29"/>
      <c r="D21" s="30"/>
      <c r="E21" s="31"/>
      <c r="F21" s="32">
        <f>'1. SANACIJA KROVA  I UREĐENJE P'!F349</f>
        <v>0</v>
      </c>
    </row>
    <row r="22" spans="1:6" x14ac:dyDescent="0.25">
      <c r="A22" s="27" t="s">
        <v>554</v>
      </c>
      <c r="B22" s="28" t="s">
        <v>555</v>
      </c>
      <c r="C22" s="29"/>
      <c r="D22" s="30"/>
      <c r="E22" s="31"/>
      <c r="F22" s="32">
        <f>'1. SANACIJA KROVA  I UREĐENJE P'!F367</f>
        <v>0</v>
      </c>
    </row>
    <row r="23" spans="1:6" x14ac:dyDescent="0.25">
      <c r="A23" s="27"/>
      <c r="B23" s="28"/>
      <c r="C23" s="29"/>
      <c r="D23" s="30"/>
      <c r="E23" s="31"/>
      <c r="F23" s="32"/>
    </row>
    <row r="24" spans="1:6" x14ac:dyDescent="0.25">
      <c r="A24" s="27" t="s">
        <v>617</v>
      </c>
      <c r="B24" s="28" t="s">
        <v>993</v>
      </c>
      <c r="C24" s="29"/>
      <c r="D24" s="30"/>
      <c r="E24" s="31"/>
      <c r="F24" s="32"/>
    </row>
    <row r="25" spans="1:6" x14ac:dyDescent="0.25">
      <c r="A25" s="27"/>
      <c r="B25" s="28"/>
      <c r="C25" s="29"/>
      <c r="D25" s="30"/>
      <c r="E25" s="31"/>
      <c r="F25" s="32"/>
    </row>
    <row r="26" spans="1:6" x14ac:dyDescent="0.25">
      <c r="A26" s="27" t="s">
        <v>460</v>
      </c>
      <c r="B26" s="28" t="s">
        <v>619</v>
      </c>
      <c r="C26" s="29"/>
      <c r="D26" s="30"/>
      <c r="E26" s="31"/>
      <c r="F26" s="32">
        <f>'1. SANACIJA KROVA  I UREĐENJE P'!F427</f>
        <v>0</v>
      </c>
    </row>
    <row r="27" spans="1:6" x14ac:dyDescent="0.25">
      <c r="A27" s="27"/>
      <c r="B27" s="28"/>
      <c r="C27" s="29"/>
      <c r="D27" s="30"/>
      <c r="E27" s="31"/>
      <c r="F27" s="32"/>
    </row>
    <row r="28" spans="1:6" x14ac:dyDescent="0.25">
      <c r="A28" s="27"/>
      <c r="B28" s="28"/>
      <c r="C28" s="29" t="s">
        <v>465</v>
      </c>
      <c r="D28" s="30"/>
      <c r="E28" s="31"/>
      <c r="F28" s="32">
        <f>SUM(F10:F26)</f>
        <v>0</v>
      </c>
    </row>
    <row r="29" spans="1:6" x14ac:dyDescent="0.25">
      <c r="A29" s="27"/>
      <c r="B29" s="28"/>
      <c r="C29" s="29" t="s">
        <v>994</v>
      </c>
      <c r="D29" s="30"/>
      <c r="E29" s="31"/>
      <c r="F29" s="32">
        <f>F28*0.25</f>
        <v>0</v>
      </c>
    </row>
    <row r="30" spans="1:6" x14ac:dyDescent="0.25">
      <c r="A30" s="27"/>
      <c r="B30" s="28"/>
      <c r="C30" s="29"/>
      <c r="D30" s="30"/>
      <c r="E30" s="31"/>
      <c r="F30" s="32"/>
    </row>
    <row r="31" spans="1:6" x14ac:dyDescent="0.25">
      <c r="A31" s="27"/>
      <c r="B31" s="28"/>
      <c r="C31" s="29" t="s">
        <v>995</v>
      </c>
      <c r="D31" s="30"/>
      <c r="E31" s="31"/>
      <c r="F31" s="32">
        <f>SUM(F28:F29)</f>
        <v>0</v>
      </c>
    </row>
    <row r="32" spans="1:6" x14ac:dyDescent="0.25">
      <c r="A32" s="27"/>
      <c r="B32" s="28"/>
      <c r="C32" s="29"/>
      <c r="D32" s="30"/>
      <c r="E32" s="31"/>
      <c r="F32" s="32"/>
    </row>
    <row r="33" spans="1:6" x14ac:dyDescent="0.25">
      <c r="A33" s="27"/>
      <c r="B33" s="28"/>
      <c r="C33" s="29"/>
      <c r="D33" s="30"/>
      <c r="E33" s="31"/>
      <c r="F33" s="32"/>
    </row>
    <row r="34" spans="1:6" x14ac:dyDescent="0.25">
      <c r="A34" s="27" t="s">
        <v>749</v>
      </c>
      <c r="B34" s="28" t="s">
        <v>996</v>
      </c>
      <c r="C34" s="29"/>
      <c r="D34" s="30"/>
      <c r="E34" s="31"/>
      <c r="F34" s="32"/>
    </row>
    <row r="35" spans="1:6" x14ac:dyDescent="0.25">
      <c r="A35" s="27" t="s">
        <v>459</v>
      </c>
      <c r="B35" s="28" t="s">
        <v>997</v>
      </c>
      <c r="C35" s="29"/>
      <c r="D35" s="30"/>
      <c r="E35" s="31"/>
      <c r="F35" s="32">
        <f>' 2.  ELEKTROTEHNIČKE INSTALACIJ'!F336</f>
        <v>0</v>
      </c>
    </row>
    <row r="36" spans="1:6" x14ac:dyDescent="0.25">
      <c r="A36" s="27" t="s">
        <v>466</v>
      </c>
      <c r="B36" s="28" t="s">
        <v>998</v>
      </c>
      <c r="C36" s="29"/>
      <c r="D36" s="30"/>
      <c r="E36" s="31"/>
      <c r="F36" s="32">
        <f>' 2.  ELEKTROTEHNIČKE INSTALACIJ'!F388</f>
        <v>0</v>
      </c>
    </row>
    <row r="37" spans="1:6" x14ac:dyDescent="0.25">
      <c r="A37" s="27"/>
      <c r="B37" s="28"/>
      <c r="C37" s="29"/>
      <c r="D37" s="30"/>
      <c r="E37" s="31"/>
      <c r="F37" s="32"/>
    </row>
    <row r="38" spans="1:6" x14ac:dyDescent="0.25">
      <c r="A38" s="27"/>
      <c r="B38" s="28"/>
      <c r="C38" s="29" t="s">
        <v>465</v>
      </c>
      <c r="D38" s="30"/>
      <c r="E38" s="31"/>
      <c r="F38" s="32">
        <f>SUM(F35:F36)</f>
        <v>0</v>
      </c>
    </row>
    <row r="39" spans="1:6" x14ac:dyDescent="0.25">
      <c r="A39" s="27"/>
      <c r="B39" s="28"/>
      <c r="C39" s="29" t="s">
        <v>994</v>
      </c>
      <c r="D39" s="30"/>
      <c r="E39" s="31"/>
      <c r="F39" s="32">
        <f>F38*0.25</f>
        <v>0</v>
      </c>
    </row>
    <row r="40" spans="1:6" x14ac:dyDescent="0.25">
      <c r="A40" s="27"/>
      <c r="B40" s="28"/>
      <c r="C40" s="29"/>
      <c r="D40" s="30"/>
      <c r="E40" s="31"/>
      <c r="F40" s="32"/>
    </row>
    <row r="41" spans="1:6" x14ac:dyDescent="0.25">
      <c r="A41" s="27"/>
      <c r="B41" s="28"/>
      <c r="C41" s="29" t="s">
        <v>995</v>
      </c>
      <c r="D41" s="30"/>
      <c r="E41" s="31"/>
      <c r="F41" s="32">
        <f>SUM(F38:F39)</f>
        <v>0</v>
      </c>
    </row>
    <row r="42" spans="1:6" x14ac:dyDescent="0.25">
      <c r="A42" s="27"/>
      <c r="B42" s="28"/>
      <c r="C42" s="29"/>
      <c r="D42" s="30"/>
      <c r="E42" s="31"/>
      <c r="F42" s="32"/>
    </row>
    <row r="43" spans="1:6" x14ac:dyDescent="0.25">
      <c r="A43" s="27"/>
      <c r="B43" s="28"/>
      <c r="C43" s="29"/>
      <c r="D43" s="30"/>
      <c r="E43" s="31"/>
      <c r="F43" s="32"/>
    </row>
    <row r="44" spans="1:6" x14ac:dyDescent="0.25">
      <c r="A44" s="27" t="s">
        <v>752</v>
      </c>
      <c r="B44" s="28" t="s">
        <v>914</v>
      </c>
      <c r="C44" s="29"/>
      <c r="D44" s="30"/>
      <c r="E44" s="31"/>
      <c r="F44" s="32"/>
    </row>
    <row r="45" spans="1:6" x14ac:dyDescent="0.25">
      <c r="A45" s="27" t="s">
        <v>743</v>
      </c>
      <c r="B45" s="28" t="s">
        <v>999</v>
      </c>
      <c r="C45" s="29"/>
      <c r="D45" s="30"/>
      <c r="E45" s="31"/>
      <c r="F45" s="32">
        <f>'3. TROŠKOVNIK STROJARSKIH INSTA'!F88</f>
        <v>0</v>
      </c>
    </row>
    <row r="46" spans="1:6" x14ac:dyDescent="0.25">
      <c r="A46" s="27" t="s">
        <v>749</v>
      </c>
      <c r="B46" s="28" t="s">
        <v>1000</v>
      </c>
      <c r="C46" s="29"/>
      <c r="D46" s="30"/>
      <c r="E46" s="31"/>
      <c r="F46" s="32">
        <f>'3. TROŠKOVNIK STROJARSKIH INSTA'!F140</f>
        <v>0</v>
      </c>
    </row>
    <row r="47" spans="1:6" x14ac:dyDescent="0.25">
      <c r="A47" s="27" t="s">
        <v>752</v>
      </c>
      <c r="B47" s="28" t="s">
        <v>1001</v>
      </c>
      <c r="C47" s="29"/>
      <c r="D47" s="30"/>
      <c r="E47" s="31"/>
      <c r="F47" s="32">
        <f>'3. TROŠKOVNIK STROJARSKIH INSTA'!F168</f>
        <v>0</v>
      </c>
    </row>
    <row r="48" spans="1:6" x14ac:dyDescent="0.25">
      <c r="A48" s="27"/>
      <c r="B48" s="28"/>
      <c r="C48" s="29"/>
      <c r="D48" s="30"/>
      <c r="E48" s="31"/>
      <c r="F48" s="32"/>
    </row>
    <row r="49" spans="1:6" x14ac:dyDescent="0.25">
      <c r="A49" s="27"/>
      <c r="B49" s="28"/>
      <c r="C49" s="29" t="s">
        <v>465</v>
      </c>
      <c r="D49" s="30"/>
      <c r="E49" s="31"/>
      <c r="F49" s="32">
        <f>SUM(F45:F47)</f>
        <v>0</v>
      </c>
    </row>
    <row r="50" spans="1:6" x14ac:dyDescent="0.25">
      <c r="A50" s="27"/>
      <c r="B50" s="28"/>
      <c r="C50" s="29" t="s">
        <v>994</v>
      </c>
      <c r="D50" s="30"/>
      <c r="E50" s="31"/>
      <c r="F50" s="32">
        <f>F49*0.25</f>
        <v>0</v>
      </c>
    </row>
    <row r="51" spans="1:6" x14ac:dyDescent="0.25">
      <c r="A51" s="27"/>
      <c r="B51" s="28"/>
      <c r="C51" s="29"/>
      <c r="D51" s="30"/>
      <c r="E51" s="31"/>
      <c r="F51" s="32"/>
    </row>
    <row r="52" spans="1:6" x14ac:dyDescent="0.25">
      <c r="A52" s="27"/>
      <c r="B52" s="28"/>
      <c r="C52" s="29" t="s">
        <v>995</v>
      </c>
      <c r="D52" s="30"/>
      <c r="E52" s="31"/>
      <c r="F52" s="32">
        <f>SUM(F49:F50)</f>
        <v>0</v>
      </c>
    </row>
    <row r="53" spans="1:6" x14ac:dyDescent="0.25">
      <c r="A53" s="27"/>
      <c r="B53" s="28"/>
      <c r="C53" s="29"/>
      <c r="D53" s="30"/>
      <c r="E53" s="31"/>
      <c r="F53" s="32"/>
    </row>
    <row r="54" spans="1:6" x14ac:dyDescent="0.25">
      <c r="A54" s="27"/>
      <c r="B54" s="28"/>
      <c r="C54" s="29"/>
      <c r="D54" s="30"/>
      <c r="E54" s="31"/>
      <c r="F54" s="32"/>
    </row>
    <row r="55" spans="1:6" x14ac:dyDescent="0.25">
      <c r="A55" s="27"/>
      <c r="B55" s="28"/>
      <c r="C55" s="29"/>
      <c r="D55" s="30"/>
      <c r="E55" s="31"/>
      <c r="F55" s="32"/>
    </row>
    <row r="56" spans="1:6" s="40" customFormat="1" ht="15.5" x14ac:dyDescent="0.35">
      <c r="A56" s="35" t="s">
        <v>1002</v>
      </c>
      <c r="B56" s="36"/>
      <c r="C56" s="37"/>
      <c r="D56" s="38"/>
      <c r="E56" s="38"/>
      <c r="F56" s="39"/>
    </row>
    <row r="57" spans="1:6" x14ac:dyDescent="0.25">
      <c r="A57" s="27"/>
      <c r="B57" s="28"/>
      <c r="C57" s="29"/>
      <c r="D57" s="30"/>
      <c r="E57" s="31"/>
      <c r="F57" s="32"/>
    </row>
    <row r="58" spans="1:6" x14ac:dyDescent="0.25">
      <c r="A58" s="27"/>
      <c r="B58" s="28"/>
      <c r="C58" s="29"/>
      <c r="D58" s="30"/>
      <c r="E58" s="31"/>
      <c r="F58" s="32"/>
    </row>
    <row r="59" spans="1:6" ht="37.5" x14ac:dyDescent="0.25">
      <c r="A59" s="27" t="s">
        <v>743</v>
      </c>
      <c r="B59" s="34" t="s">
        <v>992</v>
      </c>
      <c r="C59" s="29"/>
      <c r="D59" s="30"/>
      <c r="E59" s="31"/>
      <c r="F59" s="32">
        <f>F28</f>
        <v>0</v>
      </c>
    </row>
    <row r="60" spans="1:6" x14ac:dyDescent="0.25">
      <c r="A60" s="27"/>
      <c r="B60" s="28"/>
      <c r="C60" s="29"/>
      <c r="D60" s="30"/>
      <c r="E60" s="31"/>
      <c r="F60" s="32"/>
    </row>
    <row r="61" spans="1:6" x14ac:dyDescent="0.25">
      <c r="A61" s="27" t="s">
        <v>749</v>
      </c>
      <c r="B61" s="28" t="s">
        <v>996</v>
      </c>
      <c r="C61" s="29"/>
      <c r="D61" s="30"/>
      <c r="E61" s="31"/>
      <c r="F61" s="32">
        <f>F38</f>
        <v>0</v>
      </c>
    </row>
    <row r="62" spans="1:6" x14ac:dyDescent="0.25">
      <c r="A62" s="27"/>
      <c r="B62" s="28"/>
      <c r="C62" s="29"/>
      <c r="D62" s="30"/>
      <c r="E62" s="31"/>
      <c r="F62" s="32"/>
    </row>
    <row r="63" spans="1:6" x14ac:dyDescent="0.25">
      <c r="A63" s="27" t="s">
        <v>752</v>
      </c>
      <c r="B63" s="28" t="s">
        <v>914</v>
      </c>
      <c r="C63" s="29"/>
      <c r="D63" s="30"/>
      <c r="E63" s="31"/>
      <c r="F63" s="32">
        <f>F49</f>
        <v>0</v>
      </c>
    </row>
    <row r="64" spans="1:6" x14ac:dyDescent="0.25">
      <c r="A64" s="27"/>
      <c r="B64" s="28"/>
      <c r="C64" s="29"/>
      <c r="D64" s="30"/>
      <c r="E64" s="31"/>
      <c r="F64" s="32"/>
    </row>
    <row r="65" spans="1:6" x14ac:dyDescent="0.25">
      <c r="A65" s="27"/>
      <c r="B65" s="28"/>
      <c r="C65" s="29" t="s">
        <v>465</v>
      </c>
      <c r="D65" s="30"/>
      <c r="E65" s="31"/>
      <c r="F65" s="31">
        <f>F59+F61+F63</f>
        <v>0</v>
      </c>
    </row>
    <row r="66" spans="1:6" x14ac:dyDescent="0.25">
      <c r="A66" s="27"/>
      <c r="B66" s="28"/>
      <c r="C66" s="29" t="s">
        <v>994</v>
      </c>
      <c r="D66" s="30"/>
      <c r="E66" s="31"/>
      <c r="F66" s="32">
        <f>F65*0.25</f>
        <v>0</v>
      </c>
    </row>
    <row r="67" spans="1:6" x14ac:dyDescent="0.25">
      <c r="A67" s="27"/>
      <c r="B67" s="28"/>
      <c r="C67" s="29"/>
      <c r="D67" s="30"/>
      <c r="E67" s="31"/>
      <c r="F67" s="32"/>
    </row>
    <row r="68" spans="1:6" x14ac:dyDescent="0.25">
      <c r="A68" s="27"/>
      <c r="B68" s="28"/>
      <c r="C68" s="29" t="s">
        <v>995</v>
      </c>
      <c r="D68" s="30"/>
      <c r="E68" s="31"/>
      <c r="F68" s="32">
        <f>SUM(F65:F66)</f>
        <v>0</v>
      </c>
    </row>
    <row r="69" spans="1:6" x14ac:dyDescent="0.25">
      <c r="A69" s="27"/>
      <c r="B69" s="28"/>
      <c r="C69" s="29"/>
      <c r="D69" s="30"/>
      <c r="E69" s="31"/>
      <c r="F69" s="32"/>
    </row>
    <row r="70" spans="1:6" x14ac:dyDescent="0.25">
      <c r="A70" s="41" t="s">
        <v>1003</v>
      </c>
      <c r="B70" s="72"/>
      <c r="C70" s="29"/>
      <c r="D70" s="30"/>
      <c r="E70" s="31"/>
      <c r="F70" s="32"/>
    </row>
    <row r="71" spans="1:6" x14ac:dyDescent="0.25">
      <c r="A71" s="27"/>
      <c r="B71" s="28"/>
      <c r="C71" s="29"/>
      <c r="D71" s="30"/>
      <c r="E71" s="31"/>
      <c r="F71" s="32"/>
    </row>
    <row r="72" spans="1:6" x14ac:dyDescent="0.25">
      <c r="A72" s="27"/>
      <c r="B72" s="28"/>
      <c r="C72" s="29"/>
      <c r="D72" s="30"/>
      <c r="E72" s="31"/>
      <c r="F72" s="32"/>
    </row>
    <row r="73" spans="1:6" x14ac:dyDescent="0.25">
      <c r="A73" s="27"/>
      <c r="B73" s="42"/>
      <c r="C73" s="29"/>
      <c r="D73" s="30"/>
      <c r="E73" s="31"/>
      <c r="F73" s="32"/>
    </row>
  </sheetData>
  <pageMargins left="0.78749999999999998" right="0.23611111111111099" top="0.23611111111111099" bottom="0.44236111111111098" header="0.51180555555555496" footer="0.23611111111111099"/>
  <pageSetup paperSize="9" firstPageNumber="0" orientation="portrait" horizontalDpi="300" verticalDpi="300"/>
  <headerFooter>
    <oddFooter>&amp;R&amp;"Verdana,Regular"&amp;12&amp;P/&amp;N</oddFooter>
  </headerFooter>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39</vt:i4>
      </vt:variant>
    </vt:vector>
  </HeadingPairs>
  <TitlesOfParts>
    <vt:vector size="44" baseType="lpstr">
      <vt:lpstr>Opći uvjeti</vt:lpstr>
      <vt:lpstr>1. SANACIJA KROVA  I UREĐENJE P</vt:lpstr>
      <vt:lpstr> 2.  ELEKTROTEHNIČKE INSTALACIJ</vt:lpstr>
      <vt:lpstr>3. TROŠKOVNIK STROJARSKIH INSTA</vt:lpstr>
      <vt:lpstr>REKAPITULACIJA</vt:lpstr>
      <vt:lpstr>'1. SANACIJA KROVA  I UREĐENJE P'!__xlnm.Print_Area</vt:lpstr>
      <vt:lpstr>REKAPITULACIJA!__xlnm.Print_Area</vt:lpstr>
      <vt:lpstr>'1. SANACIJA KROVA  I UREĐENJE P'!__xlnm.Print_Area_0</vt:lpstr>
      <vt:lpstr>REKAPITULACIJA!__xlnm.Print_Area_0</vt:lpstr>
      <vt:lpstr>'1. SANACIJA KROVA  I UREĐENJE P'!__xlnm.Print_Area_0_0</vt:lpstr>
      <vt:lpstr>REKAPITULACIJA!__xlnm.Print_Area_0_0</vt:lpstr>
      <vt:lpstr>'1. SANACIJA KROVA  I UREĐENJE P'!__xlnm.Print_Area_0_0_0</vt:lpstr>
      <vt:lpstr>REKAPITULACIJA!__xlnm.Print_Area_0_0_0</vt:lpstr>
      <vt:lpstr>'1. SANACIJA KROVA  I UREĐENJE P'!__xlnm.Print_Area_0_0_0_0</vt:lpstr>
      <vt:lpstr>REKAPITULACIJA!__xlnm.Print_Area_0_0_0_0</vt:lpstr>
      <vt:lpstr>'1. SANACIJA KROVA  I UREĐENJE P'!__xlnm.Print_Area_0_0_0_0_0</vt:lpstr>
      <vt:lpstr>REKAPITULACIJA!__xlnm.Print_Area_0_0_0_0_0</vt:lpstr>
      <vt:lpstr>'1. SANACIJA KROVA  I UREĐENJE P'!__xlnm.Print_Area_0_0_0_0_0_0</vt:lpstr>
      <vt:lpstr>REKAPITULACIJA!__xlnm.Print_Area_0_0_0_0_0_0</vt:lpstr>
      <vt:lpstr>'1. SANACIJA KROVA  I UREĐENJE P'!__xlnm.Print_Area_0_0_0_0_0_0_0</vt:lpstr>
      <vt:lpstr>REKAPITULACIJA!__xlnm.Print_Area_0_0_0_0_0_0_0</vt:lpstr>
      <vt:lpstr>'1. SANACIJA KROVA  I UREĐENJE P'!__xlnm.Print_Area_0_0_0_0_0_0_0_0</vt:lpstr>
      <vt:lpstr>REKAPITULACIJA!__xlnm.Print_Area_0_0_0_0_0_0_0_0</vt:lpstr>
      <vt:lpstr>'1. SANACIJA KROVA  I UREĐENJE P'!__xlnm.Print_Titles</vt:lpstr>
      <vt:lpstr>REKAPITULACIJA!__xlnm.Print_Titles</vt:lpstr>
      <vt:lpstr>'1. SANACIJA KROVA  I UREĐENJE P'!__xlnm.Print_Titles_0</vt:lpstr>
      <vt:lpstr>REKAPITULACIJA!__xlnm.Print_Titles_0</vt:lpstr>
      <vt:lpstr>'1. SANACIJA KROVA  I UREĐENJE P'!__xlnm.Print_Titles_0_0</vt:lpstr>
      <vt:lpstr>REKAPITULACIJA!__xlnm.Print_Titles_0_0</vt:lpstr>
      <vt:lpstr>'1. SANACIJA KROVA  I UREĐENJE P'!__xlnm.Print_Titles_0_0_0</vt:lpstr>
      <vt:lpstr>REKAPITULACIJA!__xlnm.Print_Titles_0_0_0</vt:lpstr>
      <vt:lpstr>'1. SANACIJA KROVA  I UREĐENJE P'!__xlnm.Print_Titles_0_0_0_0</vt:lpstr>
      <vt:lpstr>REKAPITULACIJA!__xlnm.Print_Titles_0_0_0_0</vt:lpstr>
      <vt:lpstr>'1. SANACIJA KROVA  I UREĐENJE P'!__xlnm.Print_Titles_0_0_0_0_0</vt:lpstr>
      <vt:lpstr>REKAPITULACIJA!__xlnm.Print_Titles_0_0_0_0_0</vt:lpstr>
      <vt:lpstr>'1. SANACIJA KROVA  I UREĐENJE P'!__xlnm.Print_Titles_0_0_0_0_0_0</vt:lpstr>
      <vt:lpstr>REKAPITULACIJA!__xlnm.Print_Titles_0_0_0_0_0_0</vt:lpstr>
      <vt:lpstr>'1. SANACIJA KROVA  I UREĐENJE P'!__xlnm.Print_Titles_0_0_0_0_0_0_0</vt:lpstr>
      <vt:lpstr>REKAPITULACIJA!__xlnm.Print_Titles_0_0_0_0_0_0_0</vt:lpstr>
      <vt:lpstr>'1. SANACIJA KROVA  I UREĐENJE P'!__xlnm.Print_Titles_0_0_0_0_0_0_0_0</vt:lpstr>
      <vt:lpstr>REKAPITULACIJA!__xlnm.Print_Titles_0_0_0_0_0_0_0_0</vt:lpstr>
      <vt:lpstr>'1. SANACIJA KROVA  I UREĐENJE P'!Ispis_naslova</vt:lpstr>
      <vt:lpstr>REKAPITULACIJA!Ispis_naslova</vt:lpstr>
      <vt:lpstr>'1. SANACIJA KROVA  I UREĐENJE P'!Podrucje_ispisa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Keča</dc:creator>
  <cp:lastModifiedBy>Alenka</cp:lastModifiedBy>
  <cp:revision>0</cp:revision>
  <dcterms:created xsi:type="dcterms:W3CDTF">2017-07-06T06:18:37Z</dcterms:created>
  <dcterms:modified xsi:type="dcterms:W3CDTF">2017-08-23T08:03:54Z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ies>
</file>